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pivotCache/pivotCacheDefinition10.xml" ContentType="application/vnd.openxmlformats-officedocument.spreadsheetml.pivotCacheDefinition+xml"/>
  <Override PartName="/xl/pivotTables/pivotTable1.xml" ContentType="application/vnd.openxmlformats-officedocument.spreadsheetml.pivotTabl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slicers/slicer2.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drawings/drawing3.xml" ContentType="application/vnd.openxmlformats-officedocument.drawing+xml"/>
  <Override PartName="/xl/slicers/slicer3.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tables/table5.xml" ContentType="application/vnd.openxmlformats-officedocument.spreadsheetml.table+xml"/>
  <Override PartName="/xl/queryTables/queryTable3.xml" ContentType="application/vnd.openxmlformats-officedocument.spreadsheetml.query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Mac\Home\Documents\Creation dashboard\"/>
    </mc:Choice>
  </mc:AlternateContent>
  <xr:revisionPtr revIDLastSave="0" documentId="13_ncr:1_{C147B57C-7ADA-47C3-83A9-11579E8EACAE}" xr6:coauthVersionLast="47" xr6:coauthVersionMax="47" xr10:uidLastSave="{00000000-0000-0000-0000-000000000000}"/>
  <bookViews>
    <workbookView xWindow="-98" yWindow="-98" windowWidth="33795" windowHeight="18375" xr2:uid="{00000000-000D-0000-FFFF-FFFF00000000}"/>
  </bookViews>
  <sheets>
    <sheet name="Dashboard Auto" sheetId="9" r:id="rId1"/>
    <sheet name="Dashboard" sheetId="7" state="hidden" r:id="rId2"/>
    <sheet name="PivotTable" sheetId="8" r:id="rId3"/>
    <sheet name="Raw_table" sheetId="2" r:id="rId4"/>
    <sheet name="mouvements_consommables" sheetId="1" r:id="rId5"/>
    <sheet name="OF link_Query" sheetId="4" r:id="rId6"/>
    <sheet name="OF_to_ProfitCenter" sheetId="3" r:id="rId7"/>
    <sheet name="Profit_center_Query" sheetId="6" r:id="rId8"/>
    <sheet name="CentreProfit" sheetId="5" r:id="rId9"/>
  </sheets>
  <definedNames>
    <definedName name="_xlcn.WorksheetConnection_GestionconsommationONBOARD.xlsxRaw_table1" hidden="1">Raw_table[]</definedName>
    <definedName name="ExternalData_1" localSheetId="5" hidden="1">'OF link_Query'!$A$1:$D$1001</definedName>
    <definedName name="ExternalData_1" localSheetId="7" hidden="1">Profit_center_Query!$A$1:$D$7</definedName>
    <definedName name="ExternalData_1" localSheetId="3" hidden="1">'Raw_table'!$A$1:$AA$1002</definedName>
    <definedName name="Slicer_Article">#N/A</definedName>
    <definedName name="Slicer_Division">#N/A</definedName>
    <definedName name="Slicer_Grp_marchandise">#N/A</definedName>
    <definedName name="Slicer_Ligne_de_production">#N/A</definedName>
    <definedName name="Slicer_Mois">#N/A</definedName>
  </definedNames>
  <calcPr calcId="191029"/>
  <pivotCaches>
    <pivotCache cacheId="141" r:id="rId10"/>
    <pivotCache cacheId="143" r:id="rId11"/>
    <pivotCache cacheId="148" r:id="rId12"/>
    <pivotCache cacheId="150" r:id="rId13"/>
    <pivotCache cacheId="152" r:id="rId14"/>
    <pivotCache cacheId="154" r:id="rId15"/>
    <pivotCache cacheId="156" r:id="rId16"/>
    <pivotCache cacheId="146" r:id="rId17"/>
  </pivotCaches>
  <extLst>
    <ext xmlns:x14="http://schemas.microsoft.com/office/spreadsheetml/2009/9/main" uri="{876F7934-8845-4945-9796-88D515C7AA90}">
      <x14:pivotCaches>
        <pivotCache cacheId="11" r:id="rId18"/>
      </x14:pivotCaches>
    </ext>
    <ext xmlns:x14="http://schemas.microsoft.com/office/spreadsheetml/2009/9/main" uri="{BBE1A952-AA13-448e-AADC-164F8A28A991}">
      <x14:slicerCaches>
        <x14:slicerCache r:id="rId19"/>
        <x14:slicerCache r:id="rId20"/>
        <x14:slicerCache r:id="rId21"/>
        <x14:slicerCache r:id="rId22"/>
        <x14:slicerCache r:id="rId23"/>
      </x14:slicerCaches>
    </ext>
    <ext xmlns:x14="http://schemas.microsoft.com/office/spreadsheetml/2009/9/main" uri="{79F54976-1DA5-4618-B147-4CDE4B953A38}">
      <x14:workbookPr/>
    </ext>
    <ext xmlns:x15="http://schemas.microsoft.com/office/spreadsheetml/2010/11/main" uri="{841E416B-1EF1-43b6-AB56-02D37102CBD5}">
      <x15:pivotCaches>
        <pivotCache cacheId="12" r:id="rId24"/>
      </x15:pivotCaches>
    </ext>
    <ext xmlns:x15="http://schemas.microsoft.com/office/spreadsheetml/2010/11/main" uri="{983426D0-5260-488c-9760-48F4B6AC55F4}">
      <x15:pivotTableReferences>
        <x15:pivotTableReference r:id="rId25"/>
      </x15:pivotTableReferences>
    </ext>
    <ext xmlns:x15="http://schemas.microsoft.com/office/spreadsheetml/2010/11/main" uri="{FCE2AD5D-F65C-4FA6-A056-5C36A1767C68}">
      <x15:dataModel>
        <x15:modelTables>
          <x15:modelTable id="Raw_table" name="Raw_table" connection="WorksheetConnection_Gestion consommation - ONBOARD.xlsx!Raw_table"/>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9" l="1"/>
  <c r="C22" i="9"/>
  <c r="D21" i="9"/>
  <c r="C21" i="9"/>
  <c r="D20" i="9"/>
  <c r="C20" i="9"/>
  <c r="D19" i="9"/>
  <c r="C19" i="9"/>
  <c r="D18" i="9"/>
  <c r="C18" i="9"/>
  <c r="D17" i="9"/>
  <c r="C17" i="9"/>
  <c r="L11" i="9"/>
  <c r="G43" i="9" s="1"/>
  <c r="J11" i="9"/>
  <c r="F43" i="9" s="1"/>
  <c r="I11" i="9"/>
  <c r="L10" i="9"/>
  <c r="G42" i="9" s="1"/>
  <c r="J10" i="9"/>
  <c r="F42" i="9" s="1"/>
  <c r="I10" i="9"/>
  <c r="L9" i="9"/>
  <c r="G41" i="9" s="1"/>
  <c r="J9" i="9"/>
  <c r="F41" i="9" s="1"/>
  <c r="I9" i="9"/>
  <c r="L8" i="9"/>
  <c r="G40" i="9" s="1"/>
  <c r="J8" i="9"/>
  <c r="F40" i="9" s="1"/>
  <c r="I8" i="9"/>
  <c r="L7" i="9"/>
  <c r="G39" i="9" s="1"/>
  <c r="J7" i="9"/>
  <c r="F39" i="9" s="1"/>
  <c r="I7" i="9"/>
  <c r="D30" i="9"/>
  <c r="D42" i="9" s="1"/>
  <c r="C30" i="9"/>
  <c r="C42" i="9" s="1"/>
  <c r="D29" i="9"/>
  <c r="D41" i="9" s="1"/>
  <c r="C29" i="9"/>
  <c r="C41" i="9" s="1"/>
  <c r="D28" i="9"/>
  <c r="D40" i="9" s="1"/>
  <c r="C28" i="9"/>
  <c r="C40" i="9" s="1"/>
  <c r="D27" i="9"/>
  <c r="D39" i="9" s="1"/>
  <c r="C27" i="9"/>
  <c r="C39" i="9" s="1"/>
  <c r="G12" i="9"/>
  <c r="E12" i="9"/>
  <c r="C12" i="9"/>
  <c r="G8" i="9"/>
  <c r="E8" i="9"/>
  <c r="C8" i="9"/>
  <c r="F4" i="7"/>
  <c r="I4" i="7"/>
  <c r="C4" i="7"/>
  <c r="L12" i="9" l="1"/>
  <c r="M11" i="9" s="1"/>
  <c r="D31" i="9"/>
  <c r="E30" i="9" s="1"/>
  <c r="D23" i="9"/>
  <c r="E17" i="9" s="1"/>
  <c r="M7" i="9" l="1"/>
  <c r="E20" i="9"/>
  <c r="E22" i="9"/>
  <c r="E18" i="9"/>
  <c r="M10" i="9"/>
  <c r="M9" i="9"/>
  <c r="E27" i="9"/>
  <c r="E19" i="9"/>
  <c r="E21" i="9"/>
  <c r="M8" i="9"/>
  <c r="E28" i="9"/>
  <c r="E29" i="9"/>
  <c r="M12" i="9" l="1"/>
  <c r="E23" i="9"/>
  <c r="E31"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3D76B7C-5A3D-BD43-B811-F6475FCD8DDC}" keepAlive="1" name="Query - OF link" description="Connection to the 'OF link' query in the workbook." type="5" refreshedVersion="8" background="1" saveData="1">
    <dbPr connection="Provider=Microsoft.Mashup.OleDb.1;Data Source=$Workbook$;Location=&quot;OF link&quot;;Extended Properties=&quot;&quot;" command="SELECT * FROM [OF link]"/>
  </connection>
  <connection id="2" xr16:uid="{35B64D2B-7B84-7148-8D3A-3E85BDC9E9CF}" keepAlive="1" name="Query - Profit_center" description="Connection to the 'Profit_center' query in the workbook." type="5" refreshedVersion="8" background="1" saveData="1">
    <dbPr connection="Provider=Microsoft.Mashup.OleDb.1;Data Source=$Workbook$;Location=Profit_center;Extended Properties=&quot;&quot;" command="SELECT * FROM [Profit_center]"/>
  </connection>
  <connection id="3" xr16:uid="{BE41CCC0-238D-AD4C-AC5C-9A5084EC5957}" keepAlive="1" name="Query - Raw-table" description="Connection to the 'Raw-table' query in the workbook." type="5" refreshedVersion="8" background="1" saveData="1">
    <dbPr connection="Provider=Microsoft.Mashup.OleDb.1;Data Source=$Workbook$;Location=Raw-table;Extended Properties=&quot;&quot;" command="SELECT * FROM [Raw-table]"/>
  </connection>
  <connection id="4" xr16:uid="{D801B2DF-8ADC-4AF6-8271-0C41A738A102}"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5" xr16:uid="{8BEB4662-C923-40FF-AC33-A25C1CAE6573}" name="WorksheetConnection_Gestion consommation - ONBOARD.xlsx!Raw_table" type="102" refreshedVersion="8" minRefreshableVersion="5">
    <extLst>
      <ext xmlns:x15="http://schemas.microsoft.com/office/spreadsheetml/2010/11/main" uri="{DE250136-89BD-433C-8126-D09CA5730AF9}">
        <x15:connection id="Raw_table" autoDelete="1">
          <x15:rangePr sourceName="_xlcn.WorksheetConnection_GestionconsommationONBOARD.xlsxRaw_table1"/>
        </x15:connection>
      </ext>
    </extLst>
  </connection>
</connections>
</file>

<file path=xl/sharedStrings.xml><?xml version="1.0" encoding="utf-8"?>
<sst xmlns="http://schemas.openxmlformats.org/spreadsheetml/2006/main" count="40212" uniqueCount="1116">
  <si>
    <t>Division</t>
  </si>
  <si>
    <t>Code mouvement</t>
  </si>
  <si>
    <t>CM Descr</t>
  </si>
  <si>
    <t>Compte général</t>
  </si>
  <si>
    <t>CG Descr</t>
  </si>
  <si>
    <t>Grp marchandise</t>
  </si>
  <si>
    <t>Magasin</t>
  </si>
  <si>
    <t>Type article</t>
  </si>
  <si>
    <t>Article</t>
  </si>
  <si>
    <t>Article Description</t>
  </si>
  <si>
    <t>Unité de qté de base</t>
  </si>
  <si>
    <t>Centre de cout</t>
  </si>
  <si>
    <t>Ordre de fabrication</t>
  </si>
  <si>
    <t>Classe de valo</t>
  </si>
  <si>
    <t>CV Descr</t>
  </si>
  <si>
    <t>Nb mouvement Em</t>
  </si>
  <si>
    <t>Nb mouvement Sm</t>
  </si>
  <si>
    <t>Montant justificatif</t>
  </si>
  <si>
    <t>Montant de l’émission</t>
  </si>
  <si>
    <t>Quantité entrée</t>
  </si>
  <si>
    <t>Quantité sortie</t>
  </si>
  <si>
    <t>Logistique</t>
  </si>
  <si>
    <t>Entrée production</t>
  </si>
  <si>
    <t>601200</t>
  </si>
  <si>
    <t>Fournitures industrielles</t>
  </si>
  <si>
    <t>Huiles</t>
  </si>
  <si>
    <t>MAG01</t>
  </si>
  <si>
    <t>Consommable</t>
  </si>
  <si>
    <t>HUILE045</t>
  </si>
  <si>
    <t>Huile hydraulique</t>
  </si>
  <si>
    <t>CC-LAM-02</t>
  </si>
  <si>
    <t>OF-203585</t>
  </si>
  <si>
    <t>CV01</t>
  </si>
  <si>
    <t>Consommables production</t>
  </si>
  <si>
    <t>Maintenance</t>
  </si>
  <si>
    <t>Transfert magasin</t>
  </si>
  <si>
    <t>602100</t>
  </si>
  <si>
    <t>Pièces maintenance</t>
  </si>
  <si>
    <t>Graisses</t>
  </si>
  <si>
    <t>MAG02</t>
  </si>
  <si>
    <t>GRAIS900</t>
  </si>
  <si>
    <t>Graisse industrielle</t>
  </si>
  <si>
    <t>KG</t>
  </si>
  <si>
    <t>CC-ACI-01</t>
  </si>
  <si>
    <t>OF-711045</t>
  </si>
  <si>
    <t>Aciérie</t>
  </si>
  <si>
    <t>601300</t>
  </si>
  <si>
    <t>Réfractaires</t>
  </si>
  <si>
    <t>MAG03</t>
  </si>
  <si>
    <t>REFR120</t>
  </si>
  <si>
    <t>Brique réfractaire</t>
  </si>
  <si>
    <t>CC-LOG-01</t>
  </si>
  <si>
    <t>OF-715304</t>
  </si>
  <si>
    <t>Consommation consommables</t>
  </si>
  <si>
    <t>Electrodes</t>
  </si>
  <si>
    <t>ELEC001</t>
  </si>
  <si>
    <t>Electrode graphite</t>
  </si>
  <si>
    <t>OF-767077</t>
  </si>
  <si>
    <t>OF-263431</t>
  </si>
  <si>
    <t>CV02</t>
  </si>
  <si>
    <t>2025-01</t>
  </si>
  <si>
    <t>Sortie centre de coût</t>
  </si>
  <si>
    <t>OF-160948</t>
  </si>
  <si>
    <t>Sortie ordre fabrication</t>
  </si>
  <si>
    <t>OF-267781</t>
  </si>
  <si>
    <t>Annulation sortie OF</t>
  </si>
  <si>
    <t>CC-MAIN-01</t>
  </si>
  <si>
    <t>OF-661871</t>
  </si>
  <si>
    <t>Laminoir</t>
  </si>
  <si>
    <t>OF-165932</t>
  </si>
  <si>
    <t>OF-236621</t>
  </si>
  <si>
    <t>Pièces</t>
  </si>
  <si>
    <t>ROULE500</t>
  </si>
  <si>
    <t>Rouleau laminoir</t>
  </si>
  <si>
    <t>OF-739290</t>
  </si>
  <si>
    <t>OF-880961</t>
  </si>
  <si>
    <t>OF-394499</t>
  </si>
  <si>
    <t>OF-258591</t>
  </si>
  <si>
    <t>OF-933193</t>
  </si>
  <si>
    <t>OF-444385</t>
  </si>
  <si>
    <t>OF-688025</t>
  </si>
  <si>
    <t>OF-665372</t>
  </si>
  <si>
    <t>OF-725034</t>
  </si>
  <si>
    <t>OF-484312</t>
  </si>
  <si>
    <t>OF-842289</t>
  </si>
  <si>
    <t>OF-332138</t>
  </si>
  <si>
    <t>OF-967312</t>
  </si>
  <si>
    <t>OF-886501</t>
  </si>
  <si>
    <t>OF-567880</t>
  </si>
  <si>
    <t>OF-871984</t>
  </si>
  <si>
    <t>OF-289893</t>
  </si>
  <si>
    <t>OF-448091</t>
  </si>
  <si>
    <t>OF-575265</t>
  </si>
  <si>
    <t>OF-624571</t>
  </si>
  <si>
    <t>OF-612124</t>
  </si>
  <si>
    <t>OF-282439</t>
  </si>
  <si>
    <t>OF-672939</t>
  </si>
  <si>
    <t>OF-301159</t>
  </si>
  <si>
    <t>OF-940469</t>
  </si>
  <si>
    <t>OF-255675</t>
  </si>
  <si>
    <t>OF-308432</t>
  </si>
  <si>
    <t>OF-781684</t>
  </si>
  <si>
    <t>OF-282984</t>
  </si>
  <si>
    <t>OF-329714</t>
  </si>
  <si>
    <t>OF-615436</t>
  </si>
  <si>
    <t>OF-169359</t>
  </si>
  <si>
    <t>OF-270963</t>
  </si>
  <si>
    <t>OF-152942</t>
  </si>
  <si>
    <t>OF-931078</t>
  </si>
  <si>
    <t>OF-733617</t>
  </si>
  <si>
    <t>OF-109365</t>
  </si>
  <si>
    <t>OF-868119</t>
  </si>
  <si>
    <t>OF-714040</t>
  </si>
  <si>
    <t>OF-941244</t>
  </si>
  <si>
    <t>OF-969464</t>
  </si>
  <si>
    <t>OF-939895</t>
  </si>
  <si>
    <t>OF-304037</t>
  </si>
  <si>
    <t>OF-748413</t>
  </si>
  <si>
    <t>OF-187643</t>
  </si>
  <si>
    <t>OF-448895</t>
  </si>
  <si>
    <t>OF-263864</t>
  </si>
  <si>
    <t>OF-965459</t>
  </si>
  <si>
    <t>OF-548659</t>
  </si>
  <si>
    <t>OF-948873</t>
  </si>
  <si>
    <t>OF-883480</t>
  </si>
  <si>
    <t>OF-572929</t>
  </si>
  <si>
    <t>OF-157381</t>
  </si>
  <si>
    <t>OF-123531</t>
  </si>
  <si>
    <t>OF-648188</t>
  </si>
  <si>
    <t>OF-797280</t>
  </si>
  <si>
    <t>OF-862432</t>
  </si>
  <si>
    <t>OF-449325</t>
  </si>
  <si>
    <t>OF-950042</t>
  </si>
  <si>
    <t>OF-797395</t>
  </si>
  <si>
    <t>OF-586593</t>
  </si>
  <si>
    <t>OF-735017</t>
  </si>
  <si>
    <t>OF-921659</t>
  </si>
  <si>
    <t>OF-859602</t>
  </si>
  <si>
    <t>OF-924291</t>
  </si>
  <si>
    <t>OF-459088</t>
  </si>
  <si>
    <t>OF-103676</t>
  </si>
  <si>
    <t>OF-499264</t>
  </si>
  <si>
    <t>OF-185315</t>
  </si>
  <si>
    <t>OF-457520</t>
  </si>
  <si>
    <t>OF-779656</t>
  </si>
  <si>
    <t>OF-833099</t>
  </si>
  <si>
    <t>OF-779639</t>
  </si>
  <si>
    <t>OF-590723</t>
  </si>
  <si>
    <t>OF-360987</t>
  </si>
  <si>
    <t>OF-976282</t>
  </si>
  <si>
    <t>OF-621798</t>
  </si>
  <si>
    <t>OF-507638</t>
  </si>
  <si>
    <t>OF-388552</t>
  </si>
  <si>
    <t>OF-342196</t>
  </si>
  <si>
    <t>OF-929739</t>
  </si>
  <si>
    <t>OF-245666</t>
  </si>
  <si>
    <t>OF-507785</t>
  </si>
  <si>
    <t>OF-432104</t>
  </si>
  <si>
    <t>OF-193325</t>
  </si>
  <si>
    <t>OF-568921</t>
  </si>
  <si>
    <t>OF-137973</t>
  </si>
  <si>
    <t>OF-716257</t>
  </si>
  <si>
    <t>OF-716596</t>
  </si>
  <si>
    <t>OF-140340</t>
  </si>
  <si>
    <t>OF-806266</t>
  </si>
  <si>
    <t>OF-833619</t>
  </si>
  <si>
    <t>OF-977523</t>
  </si>
  <si>
    <t>OF-814956</t>
  </si>
  <si>
    <t>OF-348566</t>
  </si>
  <si>
    <t>OF-591829</t>
  </si>
  <si>
    <t>OF-555796</t>
  </si>
  <si>
    <t>OF-977933</t>
  </si>
  <si>
    <t>OF-134123</t>
  </si>
  <si>
    <t>OF-318218</t>
  </si>
  <si>
    <t>OF-251296</t>
  </si>
  <si>
    <t>OF-701608</t>
  </si>
  <si>
    <t>OF-202340</t>
  </si>
  <si>
    <t>OF-742424</t>
  </si>
  <si>
    <t>OF-161966</t>
  </si>
  <si>
    <t>OF-578979</t>
  </si>
  <si>
    <t>OF-365799</t>
  </si>
  <si>
    <t>OF-165075</t>
  </si>
  <si>
    <t>OF-931484</t>
  </si>
  <si>
    <t>OF-358834</t>
  </si>
  <si>
    <t>OF-656931</t>
  </si>
  <si>
    <t>OF-635100</t>
  </si>
  <si>
    <t>OF-345704</t>
  </si>
  <si>
    <t>OF-125184</t>
  </si>
  <si>
    <t>OF-919721</t>
  </si>
  <si>
    <t>OF-174580</t>
  </si>
  <si>
    <t>OF-657237</t>
  </si>
  <si>
    <t>OF-806777</t>
  </si>
  <si>
    <t>OF-684793</t>
  </si>
  <si>
    <t>OF-740747</t>
  </si>
  <si>
    <t>OF-944034</t>
  </si>
  <si>
    <t>OF-133089</t>
  </si>
  <si>
    <t>OF-228473</t>
  </si>
  <si>
    <t>OF-814277</t>
  </si>
  <si>
    <t>OF-290596</t>
  </si>
  <si>
    <t>OF-487252</t>
  </si>
  <si>
    <t>OF-240278</t>
  </si>
  <si>
    <t>OF-865149</t>
  </si>
  <si>
    <t>OF-300527</t>
  </si>
  <si>
    <t>OF-210072</t>
  </si>
  <si>
    <t>OF-131670</t>
  </si>
  <si>
    <t>OF-484407</t>
  </si>
  <si>
    <t>OF-151827</t>
  </si>
  <si>
    <t>OF-984460</t>
  </si>
  <si>
    <t>OF-378907</t>
  </si>
  <si>
    <t>OF-858930</t>
  </si>
  <si>
    <t>OF-226291</t>
  </si>
  <si>
    <t>OF-520386</t>
  </si>
  <si>
    <t>OF-309021</t>
  </si>
  <si>
    <t>OF-290066</t>
  </si>
  <si>
    <t>OF-116427</t>
  </si>
  <si>
    <t>OF-461501</t>
  </si>
  <si>
    <t>OF-624374</t>
  </si>
  <si>
    <t>OF-817283</t>
  </si>
  <si>
    <t>OF-139208</t>
  </si>
  <si>
    <t>OF-221208</t>
  </si>
  <si>
    <t>OF-729685</t>
  </si>
  <si>
    <t>OF-377725</t>
  </si>
  <si>
    <t>OF-227794</t>
  </si>
  <si>
    <t>OF-934157</t>
  </si>
  <si>
    <t>OF-473517</t>
  </si>
  <si>
    <t>OF-981779</t>
  </si>
  <si>
    <t>OF-250655</t>
  </si>
  <si>
    <t>OF-892471</t>
  </si>
  <si>
    <t>OF-187149</t>
  </si>
  <si>
    <t>OF-168067</t>
  </si>
  <si>
    <t>OF-252535</t>
  </si>
  <si>
    <t>OF-367064</t>
  </si>
  <si>
    <t>OF-519956</t>
  </si>
  <si>
    <t>OF-541858</t>
  </si>
  <si>
    <t>OF-281364</t>
  </si>
  <si>
    <t>OF-528194</t>
  </si>
  <si>
    <t>OF-989862</t>
  </si>
  <si>
    <t>OF-268435</t>
  </si>
  <si>
    <t>OF-198769</t>
  </si>
  <si>
    <t>OF-385111</t>
  </si>
  <si>
    <t>OF-481980</t>
  </si>
  <si>
    <t>OF-710491</t>
  </si>
  <si>
    <t>OF-277062</t>
  </si>
  <si>
    <t>OF-199338</t>
  </si>
  <si>
    <t>OF-100575</t>
  </si>
  <si>
    <t>OF-718640</t>
  </si>
  <si>
    <t>OF-150767</t>
  </si>
  <si>
    <t>OF-884602</t>
  </si>
  <si>
    <t>OF-534188</t>
  </si>
  <si>
    <t>OF-239229</t>
  </si>
  <si>
    <t>OF-305484</t>
  </si>
  <si>
    <t>OF-843221</t>
  </si>
  <si>
    <t>OF-624917</t>
  </si>
  <si>
    <t>OF-817126</t>
  </si>
  <si>
    <t>OF-227272</t>
  </si>
  <si>
    <t>OF-788947</t>
  </si>
  <si>
    <t>OF-341737</t>
  </si>
  <si>
    <t>OF-717801</t>
  </si>
  <si>
    <t>OF-128603</t>
  </si>
  <si>
    <t>OF-796818</t>
  </si>
  <si>
    <t>OF-851875</t>
  </si>
  <si>
    <t>OF-370070</t>
  </si>
  <si>
    <t>OF-821739</t>
  </si>
  <si>
    <t>OF-496935</t>
  </si>
  <si>
    <t>OF-613939</t>
  </si>
  <si>
    <t>OF-819555</t>
  </si>
  <si>
    <t>OF-545711</t>
  </si>
  <si>
    <t>OF-616656</t>
  </si>
  <si>
    <t>OF-735054</t>
  </si>
  <si>
    <t>OF-834200</t>
  </si>
  <si>
    <t>OF-186755</t>
  </si>
  <si>
    <t>OF-619310</t>
  </si>
  <si>
    <t>OF-957838</t>
  </si>
  <si>
    <t>OF-260105</t>
  </si>
  <si>
    <t>OF-863658</t>
  </si>
  <si>
    <t>OF-124556</t>
  </si>
  <si>
    <t>OF-494682</t>
  </si>
  <si>
    <t>OF-384698</t>
  </si>
  <si>
    <t>OF-248677</t>
  </si>
  <si>
    <t>OF-794705</t>
  </si>
  <si>
    <t>OF-272922</t>
  </si>
  <si>
    <t>OF-660256</t>
  </si>
  <si>
    <t>OF-347893</t>
  </si>
  <si>
    <t>OF-378780</t>
  </si>
  <si>
    <t>OF-744619</t>
  </si>
  <si>
    <t>OF-268434</t>
  </si>
  <si>
    <t>OF-904775</t>
  </si>
  <si>
    <t>OF-181485</t>
  </si>
  <si>
    <t>OF-572165</t>
  </si>
  <si>
    <t>OF-105300</t>
  </si>
  <si>
    <t>OF-279203</t>
  </si>
  <si>
    <t>OF-458994</t>
  </si>
  <si>
    <t>OF-163272</t>
  </si>
  <si>
    <t>OF-553249</t>
  </si>
  <si>
    <t>OF-879432</t>
  </si>
  <si>
    <t>OF-570670</t>
  </si>
  <si>
    <t>OF-820869</t>
  </si>
  <si>
    <t>OF-449079</t>
  </si>
  <si>
    <t>OF-101748</t>
  </si>
  <si>
    <t>OF-996354</t>
  </si>
  <si>
    <t>OF-975488</t>
  </si>
  <si>
    <t>OF-646695</t>
  </si>
  <si>
    <t>OF-557913</t>
  </si>
  <si>
    <t>OF-598002</t>
  </si>
  <si>
    <t>OF-984983</t>
  </si>
  <si>
    <t>OF-411868</t>
  </si>
  <si>
    <t>OF-735544</t>
  </si>
  <si>
    <t>OF-278311</t>
  </si>
  <si>
    <t>OF-902140</t>
  </si>
  <si>
    <t>OF-784727</t>
  </si>
  <si>
    <t>OF-736282</t>
  </si>
  <si>
    <t>OF-779240</t>
  </si>
  <si>
    <t>OF-414190</t>
  </si>
  <si>
    <t>OF-596580</t>
  </si>
  <si>
    <t>OF-696152</t>
  </si>
  <si>
    <t>OF-331926</t>
  </si>
  <si>
    <t>OF-690565</t>
  </si>
  <si>
    <t>OF-836287</t>
  </si>
  <si>
    <t>OF-524427</t>
  </si>
  <si>
    <t>OF-739983</t>
  </si>
  <si>
    <t>OF-460574</t>
  </si>
  <si>
    <t>OF-132518</t>
  </si>
  <si>
    <t>OF-187746</t>
  </si>
  <si>
    <t>OF-294961</t>
  </si>
  <si>
    <t>OF-608995</t>
  </si>
  <si>
    <t>OF-706957</t>
  </si>
  <si>
    <t>OF-626993</t>
  </si>
  <si>
    <t>OF-888935</t>
  </si>
  <si>
    <t>OF-428012</t>
  </si>
  <si>
    <t>OF-709927</t>
  </si>
  <si>
    <t>OF-452974</t>
  </si>
  <si>
    <t>OF-614095</t>
  </si>
  <si>
    <t>OF-239198</t>
  </si>
  <si>
    <t>OF-485779</t>
  </si>
  <si>
    <t>OF-719254</t>
  </si>
  <si>
    <t>OF-776935</t>
  </si>
  <si>
    <t>OF-130641</t>
  </si>
  <si>
    <t>OF-184892</t>
  </si>
  <si>
    <t>OF-981051</t>
  </si>
  <si>
    <t>OF-339749</t>
  </si>
  <si>
    <t>OF-385791</t>
  </si>
  <si>
    <t>OF-676490</t>
  </si>
  <si>
    <t>OF-242974</t>
  </si>
  <si>
    <t>OF-764638</t>
  </si>
  <si>
    <t>OF-874733</t>
  </si>
  <si>
    <t>OF-268869</t>
  </si>
  <si>
    <t>OF-923624</t>
  </si>
  <si>
    <t>OF-692813</t>
  </si>
  <si>
    <t>OF-592840</t>
  </si>
  <si>
    <t>OF-494075</t>
  </si>
  <si>
    <t>OF-838928</t>
  </si>
  <si>
    <t>OF-749452</t>
  </si>
  <si>
    <t>OF-480779</t>
  </si>
  <si>
    <t>OF-792262</t>
  </si>
  <si>
    <t>OF-884839</t>
  </si>
  <si>
    <t>OF-489906</t>
  </si>
  <si>
    <t>OF-746614</t>
  </si>
  <si>
    <t>OF-616322</t>
  </si>
  <si>
    <t>OF-971088</t>
  </si>
  <si>
    <t>OF-805917</t>
  </si>
  <si>
    <t>OF-312909</t>
  </si>
  <si>
    <t>OF-958818</t>
  </si>
  <si>
    <t>OF-494662</t>
  </si>
  <si>
    <t>OF-256327</t>
  </si>
  <si>
    <t>OF-846968</t>
  </si>
  <si>
    <t>OF-942002</t>
  </si>
  <si>
    <t>OF-770936</t>
  </si>
  <si>
    <t>OF-885927</t>
  </si>
  <si>
    <t>OF-325003</t>
  </si>
  <si>
    <t>OF-371699</t>
  </si>
  <si>
    <t>OF-288070</t>
  </si>
  <si>
    <t>OF-340638</t>
  </si>
  <si>
    <t>OF-310281</t>
  </si>
  <si>
    <t>OF-950545</t>
  </si>
  <si>
    <t>OF-678729</t>
  </si>
  <si>
    <t>OF-843093</t>
  </si>
  <si>
    <t>OF-477618</t>
  </si>
  <si>
    <t>OF-867753</t>
  </si>
  <si>
    <t>OF-519297</t>
  </si>
  <si>
    <t>OF-348656</t>
  </si>
  <si>
    <t>OF-926505</t>
  </si>
  <si>
    <t>OF-469239</t>
  </si>
  <si>
    <t>OF-689369</t>
  </si>
  <si>
    <t>OF-702635</t>
  </si>
  <si>
    <t>OF-861893</t>
  </si>
  <si>
    <t>OF-820694</t>
  </si>
  <si>
    <t>OF-150311</t>
  </si>
  <si>
    <t>OF-282640</t>
  </si>
  <si>
    <t>OF-530327</t>
  </si>
  <si>
    <t>OF-159241</t>
  </si>
  <si>
    <t>OF-253531</t>
  </si>
  <si>
    <t>OF-297847</t>
  </si>
  <si>
    <t>OF-333401</t>
  </si>
  <si>
    <t>OF-844698</t>
  </si>
  <si>
    <t>OF-905598</t>
  </si>
  <si>
    <t>OF-954763</t>
  </si>
  <si>
    <t>OF-688941</t>
  </si>
  <si>
    <t>OF-696782</t>
  </si>
  <si>
    <t>OF-342475</t>
  </si>
  <si>
    <t>OF-915303</t>
  </si>
  <si>
    <t>OF-838174</t>
  </si>
  <si>
    <t>OF-708127</t>
  </si>
  <si>
    <t>OF-598375</t>
  </si>
  <si>
    <t>OF-989764</t>
  </si>
  <si>
    <t>OF-694516</t>
  </si>
  <si>
    <t>OF-957207</t>
  </si>
  <si>
    <t>OF-243696</t>
  </si>
  <si>
    <t>OF-828213</t>
  </si>
  <si>
    <t>OF-788627</t>
  </si>
  <si>
    <t>OF-109481</t>
  </si>
  <si>
    <t>OF-647403</t>
  </si>
  <si>
    <t>OF-296130</t>
  </si>
  <si>
    <t>OF-578947</t>
  </si>
  <si>
    <t>OF-320678</t>
  </si>
  <si>
    <t>OF-305646</t>
  </si>
  <si>
    <t>OF-983656</t>
  </si>
  <si>
    <t>OF-492707</t>
  </si>
  <si>
    <t>OF-241276</t>
  </si>
  <si>
    <t>OF-812070</t>
  </si>
  <si>
    <t>OF-192905</t>
  </si>
  <si>
    <t>OF-288689</t>
  </si>
  <si>
    <t>OF-203007</t>
  </si>
  <si>
    <t>OF-431653</t>
  </si>
  <si>
    <t>OF-723445</t>
  </si>
  <si>
    <t>OF-980997</t>
  </si>
  <si>
    <t>OF-721702</t>
  </si>
  <si>
    <t>OF-440494</t>
  </si>
  <si>
    <t>OF-964530</t>
  </si>
  <si>
    <t>OF-165128</t>
  </si>
  <si>
    <t>OF-238794</t>
  </si>
  <si>
    <t>OF-812985</t>
  </si>
  <si>
    <t>OF-977932</t>
  </si>
  <si>
    <t>OF-582021</t>
  </si>
  <si>
    <t>OF-798230</t>
  </si>
  <si>
    <t>OF-394992</t>
  </si>
  <si>
    <t>OF-461043</t>
  </si>
  <si>
    <t>OF-465742</t>
  </si>
  <si>
    <t>OF-339057</t>
  </si>
  <si>
    <t>OF-271863</t>
  </si>
  <si>
    <t>OF-674518</t>
  </si>
  <si>
    <t>OF-418839</t>
  </si>
  <si>
    <t>OF-217411</t>
  </si>
  <si>
    <t>OF-319625</t>
  </si>
  <si>
    <t>OF-894445</t>
  </si>
  <si>
    <t>OF-894681</t>
  </si>
  <si>
    <t>OF-724822</t>
  </si>
  <si>
    <t>OF-335404</t>
  </si>
  <si>
    <t>OF-858784</t>
  </si>
  <si>
    <t>OF-940833</t>
  </si>
  <si>
    <t>OF-615730</t>
  </si>
  <si>
    <t>OF-655506</t>
  </si>
  <si>
    <t>OF-183069</t>
  </si>
  <si>
    <t>OF-428476</t>
  </si>
  <si>
    <t>OF-943985</t>
  </si>
  <si>
    <t>OF-329338</t>
  </si>
  <si>
    <t>OF-694468</t>
  </si>
  <si>
    <t>OF-841568</t>
  </si>
  <si>
    <t>OF-752844</t>
  </si>
  <si>
    <t>OF-990796</t>
  </si>
  <si>
    <t>OF-397438</t>
  </si>
  <si>
    <t>OF-653397</t>
  </si>
  <si>
    <t>OF-768099</t>
  </si>
  <si>
    <t>OF-843818</t>
  </si>
  <si>
    <t>OF-737180</t>
  </si>
  <si>
    <t>OF-718137</t>
  </si>
  <si>
    <t>OF-608204</t>
  </si>
  <si>
    <t>OF-725627</t>
  </si>
  <si>
    <t>OF-587663</t>
  </si>
  <si>
    <t>OF-237758</t>
  </si>
  <si>
    <t>OF-476229</t>
  </si>
  <si>
    <t>OF-736790</t>
  </si>
  <si>
    <t>OF-227735</t>
  </si>
  <si>
    <t>OF-364514</t>
  </si>
  <si>
    <t>OF-842466</t>
  </si>
  <si>
    <t>OF-375381</t>
  </si>
  <si>
    <t>OF-453284</t>
  </si>
  <si>
    <t>OF-921481</t>
  </si>
  <si>
    <t>OF-962361</t>
  </si>
  <si>
    <t>OF-953687</t>
  </si>
  <si>
    <t>OF-867272</t>
  </si>
  <si>
    <t>OF-737269</t>
  </si>
  <si>
    <t>OF-411112</t>
  </si>
  <si>
    <t>OF-684347</t>
  </si>
  <si>
    <t>OF-501412</t>
  </si>
  <si>
    <t>OF-374207</t>
  </si>
  <si>
    <t>OF-985056</t>
  </si>
  <si>
    <t>OF-709785</t>
  </si>
  <si>
    <t>OF-845220</t>
  </si>
  <si>
    <t>OF-120036</t>
  </si>
  <si>
    <t>OF-371002</t>
  </si>
  <si>
    <t>OF-466013</t>
  </si>
  <si>
    <t>OF-808173</t>
  </si>
  <si>
    <t>OF-985776</t>
  </si>
  <si>
    <t>OF-962112</t>
  </si>
  <si>
    <t>OF-314915</t>
  </si>
  <si>
    <t>OF-459634</t>
  </si>
  <si>
    <t>OF-825272</t>
  </si>
  <si>
    <t>OF-327478</t>
  </si>
  <si>
    <t>OF-795266</t>
  </si>
  <si>
    <t>OF-692124</t>
  </si>
  <si>
    <t>OF-374141</t>
  </si>
  <si>
    <t>OF-530387</t>
  </si>
  <si>
    <t>OF-246341</t>
  </si>
  <si>
    <t>OF-277055</t>
  </si>
  <si>
    <t>OF-626526</t>
  </si>
  <si>
    <t>OF-352232</t>
  </si>
  <si>
    <t>OF-345975</t>
  </si>
  <si>
    <t>OF-942912</t>
  </si>
  <si>
    <t>OF-551720</t>
  </si>
  <si>
    <t>OF-771005</t>
  </si>
  <si>
    <t>OF-105795</t>
  </si>
  <si>
    <t>OF-765569</t>
  </si>
  <si>
    <t>OF-232713</t>
  </si>
  <si>
    <t>OF-183613</t>
  </si>
  <si>
    <t>OF-979585</t>
  </si>
  <si>
    <t>OF-192895</t>
  </si>
  <si>
    <t>OF-828795</t>
  </si>
  <si>
    <t>OF-496687</t>
  </si>
  <si>
    <t>OF-676390</t>
  </si>
  <si>
    <t>OF-858803</t>
  </si>
  <si>
    <t>OF-245615</t>
  </si>
  <si>
    <t>OF-991006</t>
  </si>
  <si>
    <t>OF-406898</t>
  </si>
  <si>
    <t>OF-125869</t>
  </si>
  <si>
    <t>OF-819600</t>
  </si>
  <si>
    <t>OF-171320</t>
  </si>
  <si>
    <t>OF-586881</t>
  </si>
  <si>
    <t>OF-462360</t>
  </si>
  <si>
    <t>OF-742634</t>
  </si>
  <si>
    <t>OF-314808</t>
  </si>
  <si>
    <t>OF-147790</t>
  </si>
  <si>
    <t>OF-535157</t>
  </si>
  <si>
    <t>OF-567327</t>
  </si>
  <si>
    <t>OF-538350</t>
  </si>
  <si>
    <t>OF-790202</t>
  </si>
  <si>
    <t>OF-623504</t>
  </si>
  <si>
    <t>OF-130126</t>
  </si>
  <si>
    <t>OF-441403</t>
  </si>
  <si>
    <t>OF-108323</t>
  </si>
  <si>
    <t>OF-395230</t>
  </si>
  <si>
    <t>OF-513152</t>
  </si>
  <si>
    <t>OF-597048</t>
  </si>
  <si>
    <t>OF-939402</t>
  </si>
  <si>
    <t>OF-225173</t>
  </si>
  <si>
    <t>OF-122243</t>
  </si>
  <si>
    <t>OF-457599</t>
  </si>
  <si>
    <t>OF-633562</t>
  </si>
  <si>
    <t>OF-933350</t>
  </si>
  <si>
    <t>OF-457882</t>
  </si>
  <si>
    <t>OF-517472</t>
  </si>
  <si>
    <t>OF-603028</t>
  </si>
  <si>
    <t>OF-304470</t>
  </si>
  <si>
    <t>OF-157837</t>
  </si>
  <si>
    <t>OF-851367</t>
  </si>
  <si>
    <t>OF-995733</t>
  </si>
  <si>
    <t>OF-693862</t>
  </si>
  <si>
    <t>OF-894761</t>
  </si>
  <si>
    <t>OF-368190</t>
  </si>
  <si>
    <t>OF-817355</t>
  </si>
  <si>
    <t>OF-782342</t>
  </si>
  <si>
    <t>OF-790331</t>
  </si>
  <si>
    <t>OF-496541</t>
  </si>
  <si>
    <t>OF-160005</t>
  </si>
  <si>
    <t>OF-596636</t>
  </si>
  <si>
    <t>OF-521433</t>
  </si>
  <si>
    <t>OF-652852</t>
  </si>
  <si>
    <t>OF-926619</t>
  </si>
  <si>
    <t>OF-730091</t>
  </si>
  <si>
    <t>OF-895805</t>
  </si>
  <si>
    <t>OF-531067</t>
  </si>
  <si>
    <t>OF-921027</t>
  </si>
  <si>
    <t>OF-343593</t>
  </si>
  <si>
    <t>OF-118626</t>
  </si>
  <si>
    <t>OF-317290</t>
  </si>
  <si>
    <t>OF-916686</t>
  </si>
  <si>
    <t>OF-760621</t>
  </si>
  <si>
    <t>OF-945255</t>
  </si>
  <si>
    <t>OF-121888</t>
  </si>
  <si>
    <t>OF-869752</t>
  </si>
  <si>
    <t>OF-887859</t>
  </si>
  <si>
    <t>OF-603479</t>
  </si>
  <si>
    <t>OF-324625</t>
  </si>
  <si>
    <t>OF-329485</t>
  </si>
  <si>
    <t>OF-719451</t>
  </si>
  <si>
    <t>OF-126462</t>
  </si>
  <si>
    <t>OF-437188</t>
  </si>
  <si>
    <t>OF-994575</t>
  </si>
  <si>
    <t>OF-643096</t>
  </si>
  <si>
    <t>OF-954329</t>
  </si>
  <si>
    <t>OF-246815</t>
  </si>
  <si>
    <t>OF-779507</t>
  </si>
  <si>
    <t>OF-214156</t>
  </si>
  <si>
    <t>OF-810681</t>
  </si>
  <si>
    <t>OF-846472</t>
  </si>
  <si>
    <t>OF-437786</t>
  </si>
  <si>
    <t>OF-337333</t>
  </si>
  <si>
    <t>OF-680484</t>
  </si>
  <si>
    <t>OF-869980</t>
  </si>
  <si>
    <t>OF-209902</t>
  </si>
  <si>
    <t>OF-892047</t>
  </si>
  <si>
    <t>OF-482746</t>
  </si>
  <si>
    <t>OF-537438</t>
  </si>
  <si>
    <t>OF-667392</t>
  </si>
  <si>
    <t>OF-499766</t>
  </si>
  <si>
    <t>OF-153070</t>
  </si>
  <si>
    <t>OF-715619</t>
  </si>
  <si>
    <t>OF-352200</t>
  </si>
  <si>
    <t>OF-553992</t>
  </si>
  <si>
    <t>OF-244879</t>
  </si>
  <si>
    <t>OF-288115</t>
  </si>
  <si>
    <t>OF-954257</t>
  </si>
  <si>
    <t>OF-397408</t>
  </si>
  <si>
    <t>OF-706920</t>
  </si>
  <si>
    <t>OF-481571</t>
  </si>
  <si>
    <t>OF-405395</t>
  </si>
  <si>
    <t>OF-540277</t>
  </si>
  <si>
    <t>OF-589035</t>
  </si>
  <si>
    <t>OF-281845</t>
  </si>
  <si>
    <t>OF-400392</t>
  </si>
  <si>
    <t>OF-289786</t>
  </si>
  <si>
    <t>OF-734030</t>
  </si>
  <si>
    <t>OF-193914</t>
  </si>
  <si>
    <t>OF-892983</t>
  </si>
  <si>
    <t>OF-422180</t>
  </si>
  <si>
    <t>OF-874205</t>
  </si>
  <si>
    <t>OF-470448</t>
  </si>
  <si>
    <t>OF-673061</t>
  </si>
  <si>
    <t>OF-170135</t>
  </si>
  <si>
    <t>OF-425607</t>
  </si>
  <si>
    <t>OF-178643</t>
  </si>
  <si>
    <t>OF-240492</t>
  </si>
  <si>
    <t>OF-776939</t>
  </si>
  <si>
    <t>OF-500125</t>
  </si>
  <si>
    <t>OF-296918</t>
  </si>
  <si>
    <t>OF-956447</t>
  </si>
  <si>
    <t>OF-176376</t>
  </si>
  <si>
    <t>OF-845475</t>
  </si>
  <si>
    <t>OF-305284</t>
  </si>
  <si>
    <t>OF-447124</t>
  </si>
  <si>
    <t>OF-140873</t>
  </si>
  <si>
    <t>OF-300712</t>
  </si>
  <si>
    <t>OF-913693</t>
  </si>
  <si>
    <t>OF-517691</t>
  </si>
  <si>
    <t>OF-687149</t>
  </si>
  <si>
    <t>OF-122937</t>
  </si>
  <si>
    <t>OF-947560</t>
  </si>
  <si>
    <t>OF-615164</t>
  </si>
  <si>
    <t>OF-447005</t>
  </si>
  <si>
    <t>OF-829169</t>
  </si>
  <si>
    <t>OF-543725</t>
  </si>
  <si>
    <t>OF-979663</t>
  </si>
  <si>
    <t>OF-180072</t>
  </si>
  <si>
    <t>OF-243048</t>
  </si>
  <si>
    <t>OF-708913</t>
  </si>
  <si>
    <t>OF-247200</t>
  </si>
  <si>
    <t>OF-493366</t>
  </si>
  <si>
    <t>OF-314256</t>
  </si>
  <si>
    <t>OF-241355</t>
  </si>
  <si>
    <t>OF-647886</t>
  </si>
  <si>
    <t>OF-269878</t>
  </si>
  <si>
    <t>OF-582229</t>
  </si>
  <si>
    <t>OF-170749</t>
  </si>
  <si>
    <t>OF-971773</t>
  </si>
  <si>
    <t>OF-869276</t>
  </si>
  <si>
    <t>OF-330552</t>
  </si>
  <si>
    <t>OF-551911</t>
  </si>
  <si>
    <t>OF-721954</t>
  </si>
  <si>
    <t>OF-241502</t>
  </si>
  <si>
    <t>OF-410919</t>
  </si>
  <si>
    <t>OF-715090</t>
  </si>
  <si>
    <t>OF-808932</t>
  </si>
  <si>
    <t>OF-609673</t>
  </si>
  <si>
    <t>OF-403077</t>
  </si>
  <si>
    <t>OF-950525</t>
  </si>
  <si>
    <t>OF-103300</t>
  </si>
  <si>
    <t>OF-169365</t>
  </si>
  <si>
    <t>OF-518843</t>
  </si>
  <si>
    <t>OF-266854</t>
  </si>
  <si>
    <t>OF-888033</t>
  </si>
  <si>
    <t>OF-755138</t>
  </si>
  <si>
    <t>OF-901765</t>
  </si>
  <si>
    <t>OF-401511</t>
  </si>
  <si>
    <t>OF-547054</t>
  </si>
  <si>
    <t>OF-322802</t>
  </si>
  <si>
    <t>OF-879191</t>
  </si>
  <si>
    <t>OF-575439</t>
  </si>
  <si>
    <t>OF-508332</t>
  </si>
  <si>
    <t>OF-379615</t>
  </si>
  <si>
    <t>OF-563249</t>
  </si>
  <si>
    <t>OF-730448</t>
  </si>
  <si>
    <t>OF-135446</t>
  </si>
  <si>
    <t>OF-483272</t>
  </si>
  <si>
    <t>OF-911401</t>
  </si>
  <si>
    <t>OF-343163</t>
  </si>
  <si>
    <t>OF-271024</t>
  </si>
  <si>
    <t>OF-176763</t>
  </si>
  <si>
    <t>OF-970227</t>
  </si>
  <si>
    <t>OF-200000</t>
  </si>
  <si>
    <t>OF-798261</t>
  </si>
  <si>
    <t>OF-221893</t>
  </si>
  <si>
    <t>OF-978725</t>
  </si>
  <si>
    <t>OF-435706</t>
  </si>
  <si>
    <t>OF-354011</t>
  </si>
  <si>
    <t>OF-493018</t>
  </si>
  <si>
    <t>OF-122352</t>
  </si>
  <si>
    <t>OF-850241</t>
  </si>
  <si>
    <t>OF-620225</t>
  </si>
  <si>
    <t>OF-149163</t>
  </si>
  <si>
    <t>OF-635802</t>
  </si>
  <si>
    <t>OF-897466</t>
  </si>
  <si>
    <t>OF-811098</t>
  </si>
  <si>
    <t>OF-880112</t>
  </si>
  <si>
    <t>OF-451037</t>
  </si>
  <si>
    <t>OF-732651</t>
  </si>
  <si>
    <t>OF-456423</t>
  </si>
  <si>
    <t>OF-171159</t>
  </si>
  <si>
    <t>OF-308391</t>
  </si>
  <si>
    <t>OF-634176</t>
  </si>
  <si>
    <t>OF-671369</t>
  </si>
  <si>
    <t>OF-844320</t>
  </si>
  <si>
    <t>OF-494111</t>
  </si>
  <si>
    <t>OF-666519</t>
  </si>
  <si>
    <t>OF-663511</t>
  </si>
  <si>
    <t>OF-781556</t>
  </si>
  <si>
    <t>OF-729193</t>
  </si>
  <si>
    <t>OF-191209</t>
  </si>
  <si>
    <t>OF-965057</t>
  </si>
  <si>
    <t>OF-445484</t>
  </si>
  <si>
    <t>OF-482723</t>
  </si>
  <si>
    <t>OF-586397</t>
  </si>
  <si>
    <t>OF-933305</t>
  </si>
  <si>
    <t>OF-669574</t>
  </si>
  <si>
    <t>OF-566910</t>
  </si>
  <si>
    <t>OF-279061</t>
  </si>
  <si>
    <t>OF-933421</t>
  </si>
  <si>
    <t>OF-603435</t>
  </si>
  <si>
    <t>OF-110740</t>
  </si>
  <si>
    <t>OF-677160</t>
  </si>
  <si>
    <t>OF-677551</t>
  </si>
  <si>
    <t>OF-157445</t>
  </si>
  <si>
    <t>OF-897056</t>
  </si>
  <si>
    <t>OF-774889</t>
  </si>
  <si>
    <t>OF-804261</t>
  </si>
  <si>
    <t>OF-850826</t>
  </si>
  <si>
    <t>OF-907588</t>
  </si>
  <si>
    <t>OF-447468</t>
  </si>
  <si>
    <t>OF-664388</t>
  </si>
  <si>
    <t>OF-841764</t>
  </si>
  <si>
    <t>OF-451683</t>
  </si>
  <si>
    <t>OF-940385</t>
  </si>
  <si>
    <t>OF-777899</t>
  </si>
  <si>
    <t>OF-251899</t>
  </si>
  <si>
    <t>OF-465527</t>
  </si>
  <si>
    <t>OF-429155</t>
  </si>
  <si>
    <t>OF-989382</t>
  </si>
  <si>
    <t>OF-588725</t>
  </si>
  <si>
    <t>OF-722282</t>
  </si>
  <si>
    <t>OF-588346</t>
  </si>
  <si>
    <t>OF-688573</t>
  </si>
  <si>
    <t>OF-984729</t>
  </si>
  <si>
    <t>OF-770368</t>
  </si>
  <si>
    <t>OF-816772</t>
  </si>
  <si>
    <t>OF-849667</t>
  </si>
  <si>
    <t>OF-461293</t>
  </si>
  <si>
    <t>OF-185095</t>
  </si>
  <si>
    <t>OF-382023</t>
  </si>
  <si>
    <t>OF-415328</t>
  </si>
  <si>
    <t>OF-276637</t>
  </si>
  <si>
    <t>OF-506631</t>
  </si>
  <si>
    <t>OF-987812</t>
  </si>
  <si>
    <t>OF-486326</t>
  </si>
  <si>
    <t>OF-586020</t>
  </si>
  <si>
    <t>OF-579950</t>
  </si>
  <si>
    <t>OF-840552</t>
  </si>
  <si>
    <t>OF-205500</t>
  </si>
  <si>
    <t>OF-266147</t>
  </si>
  <si>
    <t>OF-892828</t>
  </si>
  <si>
    <t>OF-630478</t>
  </si>
  <si>
    <t>OF-551981</t>
  </si>
  <si>
    <t>OF-804762</t>
  </si>
  <si>
    <t>OF-590779</t>
  </si>
  <si>
    <t>OF-426190</t>
  </si>
  <si>
    <t>OF-857529</t>
  </si>
  <si>
    <t>OF-178451</t>
  </si>
  <si>
    <t>OF-319534</t>
  </si>
  <si>
    <t>OF-736172</t>
  </si>
  <si>
    <t>OF-454214</t>
  </si>
  <si>
    <t>OF-866462</t>
  </si>
  <si>
    <t>OF-302679</t>
  </si>
  <si>
    <t>OF-875484</t>
  </si>
  <si>
    <t>OF-971884</t>
  </si>
  <si>
    <t>OF-802809</t>
  </si>
  <si>
    <t>OF-560672</t>
  </si>
  <si>
    <t>OF-756166</t>
  </si>
  <si>
    <t>OF-742810</t>
  </si>
  <si>
    <t>OF-135947</t>
  </si>
  <si>
    <t>OF-347965</t>
  </si>
  <si>
    <t>OF-376508</t>
  </si>
  <si>
    <t>OF-916529</t>
  </si>
  <si>
    <t>OF-139984</t>
  </si>
  <si>
    <t>OF-557646</t>
  </si>
  <si>
    <t>OF-499628</t>
  </si>
  <si>
    <t>OF-704636</t>
  </si>
  <si>
    <t>OF-887364</t>
  </si>
  <si>
    <t>OF-226093</t>
  </si>
  <si>
    <t>OF-717259</t>
  </si>
  <si>
    <t>OF-471889</t>
  </si>
  <si>
    <t>OF-819373</t>
  </si>
  <si>
    <t>OF-589528</t>
  </si>
  <si>
    <t>OF-514943</t>
  </si>
  <si>
    <t>OF-739837</t>
  </si>
  <si>
    <t>OF-185717</t>
  </si>
  <si>
    <t>OF-555261</t>
  </si>
  <si>
    <t>OF-887241</t>
  </si>
  <si>
    <t>OF-790408</t>
  </si>
  <si>
    <t>OF-199922</t>
  </si>
  <si>
    <t>OF-451343</t>
  </si>
  <si>
    <t>OF-553140</t>
  </si>
  <si>
    <t>OF-658763</t>
  </si>
  <si>
    <t>OF-126445</t>
  </si>
  <si>
    <t>OF-740090</t>
  </si>
  <si>
    <t>OF-575974</t>
  </si>
  <si>
    <t>OF-694293</t>
  </si>
  <si>
    <t>OF-908963</t>
  </si>
  <si>
    <t>OF-891376</t>
  </si>
  <si>
    <t>OF-536436</t>
  </si>
  <si>
    <t>OF-352414</t>
  </si>
  <si>
    <t>OF-591702</t>
  </si>
  <si>
    <t>OF-216534</t>
  </si>
  <si>
    <t>OF-667584</t>
  </si>
  <si>
    <t>OF-827985</t>
  </si>
  <si>
    <t>OF-175991</t>
  </si>
  <si>
    <t>OF-969637</t>
  </si>
  <si>
    <t>OF-473588</t>
  </si>
  <si>
    <t>OF-456094</t>
  </si>
  <si>
    <t>OF-755041</t>
  </si>
  <si>
    <t>OF-423046</t>
  </si>
  <si>
    <t>OF-126136</t>
  </si>
  <si>
    <t>OF-276656</t>
  </si>
  <si>
    <t>OF-217580</t>
  </si>
  <si>
    <t>OF-780139</t>
  </si>
  <si>
    <t>OF-834673</t>
  </si>
  <si>
    <t>OF-582877</t>
  </si>
  <si>
    <t>OF-169207</t>
  </si>
  <si>
    <t>OF-985069</t>
  </si>
  <si>
    <t>OF-198824</t>
  </si>
  <si>
    <t>OF-694776</t>
  </si>
  <si>
    <t>OF-449892</t>
  </si>
  <si>
    <t>OF-783496</t>
  </si>
  <si>
    <t>OF-384873</t>
  </si>
  <si>
    <t>OF-429465</t>
  </si>
  <si>
    <t>OF-749370</t>
  </si>
  <si>
    <t>OF-916685</t>
  </si>
  <si>
    <t>OF-637099</t>
  </si>
  <si>
    <t>OF-578063</t>
  </si>
  <si>
    <t>OF-514652</t>
  </si>
  <si>
    <t>OF-201257</t>
  </si>
  <si>
    <t>OF-178488</t>
  </si>
  <si>
    <t>OF-204720</t>
  </si>
  <si>
    <t>OF-505263</t>
  </si>
  <si>
    <t>OF-500881</t>
  </si>
  <si>
    <t>OF-292528</t>
  </si>
  <si>
    <t>OF-332995</t>
  </si>
  <si>
    <t>OF-601570</t>
  </si>
  <si>
    <t>OF-632995</t>
  </si>
  <si>
    <t>OF-137322</t>
  </si>
  <si>
    <t>OF-204858</t>
  </si>
  <si>
    <t>OF-687990</t>
  </si>
  <si>
    <t>OF-197820</t>
  </si>
  <si>
    <t>OF-363011</t>
  </si>
  <si>
    <t>OF-474762</t>
  </si>
  <si>
    <t>OF-661375</t>
  </si>
  <si>
    <t>OF-964025</t>
  </si>
  <si>
    <t>OF-266986</t>
  </si>
  <si>
    <t>OF-513091</t>
  </si>
  <si>
    <t>OF-421771</t>
  </si>
  <si>
    <t>OF-661546</t>
  </si>
  <si>
    <t>OF-470030</t>
  </si>
  <si>
    <t>OF-148105</t>
  </si>
  <si>
    <t>OF-946997</t>
  </si>
  <si>
    <t>OF-263189</t>
  </si>
  <si>
    <t>OF-516051</t>
  </si>
  <si>
    <t>OF-304810</t>
  </si>
  <si>
    <t>OF-430011</t>
  </si>
  <si>
    <t>OF-905011</t>
  </si>
  <si>
    <t>OF-775748</t>
  </si>
  <si>
    <t>OF-833543</t>
  </si>
  <si>
    <t>OF-147143</t>
  </si>
  <si>
    <t>OF-470757</t>
  </si>
  <si>
    <t>OF-368231</t>
  </si>
  <si>
    <t>OF-993835</t>
  </si>
  <si>
    <t>OF-254113</t>
  </si>
  <si>
    <t>OF-995507</t>
  </si>
  <si>
    <t>OF-788711</t>
  </si>
  <si>
    <t>OF-709478</t>
  </si>
  <si>
    <t>OF-840999</t>
  </si>
  <si>
    <t>OF-487343</t>
  </si>
  <si>
    <t>OF-751682</t>
  </si>
  <si>
    <t>OF-518799</t>
  </si>
  <si>
    <t>OF-411921</t>
  </si>
  <si>
    <t>OF-939958</t>
  </si>
  <si>
    <t>OF-461518</t>
  </si>
  <si>
    <t>OF-706937</t>
  </si>
  <si>
    <t>OF-996562</t>
  </si>
  <si>
    <t>OF-328250</t>
  </si>
  <si>
    <t>OF-610165</t>
  </si>
  <si>
    <t>OF-795276</t>
  </si>
  <si>
    <t>OF-329590</t>
  </si>
  <si>
    <t>OF-838228</t>
  </si>
  <si>
    <t>OF-152928</t>
  </si>
  <si>
    <t>OF-405223</t>
  </si>
  <si>
    <t>OF-409670</t>
  </si>
  <si>
    <t>OF-405997</t>
  </si>
  <si>
    <t>OF-296379</t>
  </si>
  <si>
    <t>OF-154589</t>
  </si>
  <si>
    <t>OF-980638</t>
  </si>
  <si>
    <t>OF-108101</t>
  </si>
  <si>
    <t>OF-233034</t>
  </si>
  <si>
    <t>OF-897410</t>
  </si>
  <si>
    <t>OF-910790</t>
  </si>
  <si>
    <t>OF-640527</t>
  </si>
  <si>
    <t>OF-572169</t>
  </si>
  <si>
    <t>OF-268066</t>
  </si>
  <si>
    <t>OF-172313</t>
  </si>
  <si>
    <t>OF-813148</t>
  </si>
  <si>
    <t>OF-977197</t>
  </si>
  <si>
    <t>OF-244958</t>
  </si>
  <si>
    <t>OF-144736</t>
  </si>
  <si>
    <t>OF-495113</t>
  </si>
  <si>
    <t>OF-534094</t>
  </si>
  <si>
    <t>OF-873968</t>
  </si>
  <si>
    <t>OF-487321</t>
  </si>
  <si>
    <t>OF-570301</t>
  </si>
  <si>
    <t>OF-578077</t>
  </si>
  <si>
    <t>OF-524116</t>
  </si>
  <si>
    <t>OF-758012</t>
  </si>
  <si>
    <t>OF-248039</t>
  </si>
  <si>
    <t>OF-110353</t>
  </si>
  <si>
    <t>OF-743164</t>
  </si>
  <si>
    <t>OF-272750</t>
  </si>
  <si>
    <t>OF-382267</t>
  </si>
  <si>
    <t>OF-721845</t>
  </si>
  <si>
    <t>OF-103212</t>
  </si>
  <si>
    <t>OF-630722</t>
  </si>
  <si>
    <t>OF-450712</t>
  </si>
  <si>
    <t>OF-975837</t>
  </si>
  <si>
    <t>OF-531135</t>
  </si>
  <si>
    <t>OF-975121</t>
  </si>
  <si>
    <t>OF-410944</t>
  </si>
  <si>
    <t>OF-913134</t>
  </si>
  <si>
    <t>OF-855974</t>
  </si>
  <si>
    <t>OF-731642</t>
  </si>
  <si>
    <t>OF-392643</t>
  </si>
  <si>
    <t>OF-191360</t>
  </si>
  <si>
    <t>OF-277425</t>
  </si>
  <si>
    <t>OF-491732</t>
  </si>
  <si>
    <t>OF-230915</t>
  </si>
  <si>
    <t>OF-128876</t>
  </si>
  <si>
    <t>OF-280781</t>
  </si>
  <si>
    <t>OF-606006</t>
  </si>
  <si>
    <t>OF-710981</t>
  </si>
  <si>
    <t>OF-911685</t>
  </si>
  <si>
    <t>OF-461648</t>
  </si>
  <si>
    <t>OF-699048</t>
  </si>
  <si>
    <t>OF-192289</t>
  </si>
  <si>
    <t>OF-413300</t>
  </si>
  <si>
    <t>OF-206738</t>
  </si>
  <si>
    <t>OF-897389</t>
  </si>
  <si>
    <t>OF-842548</t>
  </si>
  <si>
    <t>OF-973244</t>
  </si>
  <si>
    <t>OF-955608</t>
  </si>
  <si>
    <t>OF-765495</t>
  </si>
  <si>
    <t>OF-858572</t>
  </si>
  <si>
    <t>OF-707300</t>
  </si>
  <si>
    <t>OF-851273</t>
  </si>
  <si>
    <t>OF-157657</t>
  </si>
  <si>
    <t>OF-295562</t>
  </si>
  <si>
    <t>OF-386796</t>
  </si>
  <si>
    <t>OF-863592</t>
  </si>
  <si>
    <t>OF-102027</t>
  </si>
  <si>
    <t>OF-414302</t>
  </si>
  <si>
    <t>OF-721378</t>
  </si>
  <si>
    <t>OF-636488</t>
  </si>
  <si>
    <t>OF-276350</t>
  </si>
  <si>
    <t>OF-703678</t>
  </si>
  <si>
    <t>OF-101132</t>
  </si>
  <si>
    <t>OF-916058</t>
  </si>
  <si>
    <t>OF-296731</t>
  </si>
  <si>
    <t>OF-566028</t>
  </si>
  <si>
    <t>OF-967057</t>
  </si>
  <si>
    <t>OF-793385</t>
  </si>
  <si>
    <t>OF-633373</t>
  </si>
  <si>
    <t>OF-988114</t>
  </si>
  <si>
    <t>OF-525126</t>
  </si>
  <si>
    <t>OF-489827</t>
  </si>
  <si>
    <t>OF-943762</t>
  </si>
  <si>
    <t>OF-412068</t>
  </si>
  <si>
    <t>OF-341342</t>
  </si>
  <si>
    <t>OF-629289</t>
  </si>
  <si>
    <t>OF-138471</t>
  </si>
  <si>
    <t>OF-789718</t>
  </si>
  <si>
    <t>OF-414962</t>
  </si>
  <si>
    <t>OF-520610</t>
  </si>
  <si>
    <t>OF-353863</t>
  </si>
  <si>
    <t>OF-880488</t>
  </si>
  <si>
    <t>OF-549889</t>
  </si>
  <si>
    <t>OF-740384</t>
  </si>
  <si>
    <t>OF-829361</t>
  </si>
  <si>
    <t>OF-228506</t>
  </si>
  <si>
    <t>OF-628270</t>
  </si>
  <si>
    <t>OF-316062</t>
  </si>
  <si>
    <t>OF-739332</t>
  </si>
  <si>
    <t>OF-335140</t>
  </si>
  <si>
    <t>OF-556079</t>
  </si>
  <si>
    <t>OF-270704</t>
  </si>
  <si>
    <t>OF-908431</t>
  </si>
  <si>
    <t>OF-514387</t>
  </si>
  <si>
    <t>OF-229800</t>
  </si>
  <si>
    <t>OF-576948</t>
  </si>
  <si>
    <t>OF-119853</t>
  </si>
  <si>
    <t>OF-252076</t>
  </si>
  <si>
    <t>OF-874363</t>
  </si>
  <si>
    <t>OF-947622</t>
  </si>
  <si>
    <t>OF-147071</t>
  </si>
  <si>
    <t>OF-719116</t>
  </si>
  <si>
    <t>OF-435394</t>
  </si>
  <si>
    <t>OF-392207</t>
  </si>
  <si>
    <t>OF-362991</t>
  </si>
  <si>
    <t>OF-199720</t>
  </si>
  <si>
    <t>OF-865760</t>
  </si>
  <si>
    <t>OF-364122</t>
  </si>
  <si>
    <t>OF-961140</t>
  </si>
  <si>
    <t>OF-499533</t>
  </si>
  <si>
    <t>OF-822157</t>
  </si>
  <si>
    <t>OF-185126</t>
  </si>
  <si>
    <t>OF-255532</t>
  </si>
  <si>
    <t>OF-606181</t>
  </si>
  <si>
    <t>OF-292041</t>
  </si>
  <si>
    <t>OF-177393</t>
  </si>
  <si>
    <t>OF-586248</t>
  </si>
  <si>
    <t>OF-495461</t>
  </si>
  <si>
    <t>OF-163299</t>
  </si>
  <si>
    <t>OF-923726</t>
  </si>
  <si>
    <t>OF-408539</t>
  </si>
  <si>
    <t>OF-296618</t>
  </si>
  <si>
    <t>OF-281021</t>
  </si>
  <si>
    <t>OF-370217</t>
  </si>
  <si>
    <t>OF-252345</t>
  </si>
  <si>
    <t>OF-308686</t>
  </si>
  <si>
    <t>OF-336573</t>
  </si>
  <si>
    <t>OF-303225</t>
  </si>
  <si>
    <t>OF-547305</t>
  </si>
  <si>
    <t>OF-675425</t>
  </si>
  <si>
    <t>OF-174953</t>
  </si>
  <si>
    <t>OF-751128</t>
  </si>
  <si>
    <t>OF-492435</t>
  </si>
  <si>
    <t>OF-513586</t>
  </si>
  <si>
    <t>OF-680030</t>
  </si>
  <si>
    <t>OF-221752</t>
  </si>
  <si>
    <t>OF-556172</t>
  </si>
  <si>
    <t>OF-625682</t>
  </si>
  <si>
    <t>OF-686986</t>
  </si>
  <si>
    <t>OF-828672</t>
  </si>
  <si>
    <t>OF-983265</t>
  </si>
  <si>
    <t>Mois</t>
  </si>
  <si>
    <t>Qt tot</t>
  </si>
  <si>
    <t>t</t>
  </si>
  <si>
    <t>Mnt tot</t>
  </si>
  <si>
    <t>PC-STEEL-LOG-01</t>
  </si>
  <si>
    <t>PC-STEEL-LAM-02</t>
  </si>
  <si>
    <t>PC-STEEL-MNT-01</t>
  </si>
  <si>
    <t>PC-STEEL-LAM-01</t>
  </si>
  <si>
    <t>PC-STEEL-ACI-01</t>
  </si>
  <si>
    <t>PC-STEEL-ACI-02</t>
  </si>
  <si>
    <t>Centre de profit</t>
  </si>
  <si>
    <t>Logistique interne - magasins, manutention, transferts</t>
  </si>
  <si>
    <t>Ligne Logistique interne (magasins &amp; flux)</t>
  </si>
  <si>
    <t>Maintenance industrielle - atelier central</t>
  </si>
  <si>
    <t>Ligne Support Maintenance (atelier central)</t>
  </si>
  <si>
    <t>Laminage à chaud - ligne bobines</t>
  </si>
  <si>
    <t>Ligne Laminoir 2 (Bobines)</t>
  </si>
  <si>
    <t>Laminage à chaud - ligne barres</t>
  </si>
  <si>
    <t>Ligne Laminoir 1 (Billette→Barres)</t>
  </si>
  <si>
    <t>Production acier brut - four électrique 2</t>
  </si>
  <si>
    <t>Ligne Aciérie 2 (EAF #2)</t>
  </si>
  <si>
    <t>Production acier brut - four électrique 1</t>
  </si>
  <si>
    <t>Ligne Aciérie 1 (EAF #1)</t>
  </si>
  <si>
    <t>Description</t>
  </si>
  <si>
    <t>Ligne de production</t>
  </si>
  <si>
    <t>Sum of Montant de l’émission</t>
  </si>
  <si>
    <t>Sum of Quantité sortie</t>
  </si>
  <si>
    <t>Grand Total</t>
  </si>
  <si>
    <t>Row Labels</t>
  </si>
  <si>
    <t>Total</t>
  </si>
  <si>
    <t>Sum of Quantité entrée</t>
  </si>
  <si>
    <t>Values</t>
  </si>
  <si>
    <t>Cout moyen</t>
  </si>
  <si>
    <t>Sum of Nb mouvement Sm</t>
  </si>
  <si>
    <t>Consommation totale</t>
  </si>
  <si>
    <t>Quantité consommée</t>
  </si>
  <si>
    <t>Coût moyen</t>
  </si>
  <si>
    <t>Montant (€)</t>
  </si>
  <si>
    <t>TOTAL</t>
  </si>
  <si>
    <t>Ligne de Production</t>
  </si>
  <si>
    <t>Dashboard — Gestion Consommation</t>
  </si>
  <si>
    <t>CONSOMMATION TOTALE</t>
  </si>
  <si>
    <t>QUANTITÉ SORTIE</t>
  </si>
  <si>
    <t>COÛT MOYEN UNITAIRE</t>
  </si>
  <si>
    <t>QUANTITÉ ENTRÉE</t>
  </si>
  <si>
    <t>NB MOUVEMENTS (SORTIE)</t>
  </si>
  <si>
    <t>Δ ENTRÉE − SORTIE (QTÉ)</t>
  </si>
  <si>
    <t>CONSOMMATION PAR DIVISION</t>
  </si>
  <si>
    <t>CONSOMMATION PAR ARTICLE</t>
  </si>
  <si>
    <t>%</t>
  </si>
  <si>
    <t>CONSOMMATION PAR LIGNE DE PRODUCTION</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</si>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</sst>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
    <numFmt numFmtId="165" formatCode="0.0%"/>
    <numFmt numFmtId="166" formatCode="#,##0\ \€"/>
  </numFmts>
  <fonts count="15">
    <font>
      <sz val="11"/>
      <color theme="1"/>
      <name val="Calibri"/>
      <family val="2"/>
      <scheme val="minor"/>
    </font>
    <font>
      <b/>
      <sz val="11"/>
      <name val="Calibri"/>
      <family val="2"/>
    </font>
    <font>
      <sz val="8"/>
      <name val="Calibri"/>
      <family val="2"/>
      <scheme val="minor"/>
    </font>
    <font>
      <sz val="10"/>
      <color theme="1"/>
      <name val="Calibri"/>
      <family val="2"/>
      <scheme val="minor"/>
    </font>
    <font>
      <b/>
      <sz val="10"/>
      <color rgb="FFFFFFFF"/>
      <name val="Calibri"/>
      <family val="2"/>
      <scheme val="minor"/>
    </font>
    <font>
      <i/>
      <sz val="11"/>
      <color rgb="FFFFFFFF"/>
      <name val="Calibri"/>
      <family val="2"/>
      <scheme val="minor"/>
    </font>
    <font>
      <b/>
      <sz val="20"/>
      <color rgb="FFF55838"/>
      <name val="Calibri"/>
      <family val="2"/>
      <scheme val="minor"/>
    </font>
    <font>
      <b/>
      <sz val="14"/>
      <color rgb="FF005E5C"/>
      <name val="Calibri"/>
      <family val="2"/>
      <scheme val="minor"/>
    </font>
    <font>
      <sz val="10"/>
      <color rgb="FF333333"/>
      <name val="Calibri"/>
      <family val="2"/>
      <scheme val="minor"/>
    </font>
    <font>
      <b/>
      <sz val="10"/>
      <color rgb="FFF55838"/>
      <name val="Calibri"/>
      <family val="2"/>
      <scheme val="minor"/>
    </font>
    <font>
      <sz val="10"/>
      <color rgb="FF005E5C"/>
      <name val="Calibri"/>
      <family val="2"/>
      <scheme val="minor"/>
    </font>
    <font>
      <sz val="8"/>
      <color rgb="FFFFFFFF"/>
      <name val="Calibri"/>
      <family val="2"/>
      <scheme val="minor"/>
    </font>
    <font>
      <sz val="8"/>
      <color rgb="FFFFFFFF"/>
      <name val="Calibri"/>
      <family val="2"/>
      <scheme val="minor"/>
    </font>
    <font>
      <b/>
      <sz val="26"/>
      <color rgb="FFFFFFFF"/>
      <name val="Aharoni"/>
      <charset val="177"/>
    </font>
    <font>
      <b/>
      <sz val="11"/>
      <color theme="8" tint="-0.499984740745262"/>
      <name val="Aharoni Bold"/>
    </font>
  </fonts>
  <fills count="6">
    <fill>
      <patternFill patternType="none"/>
    </fill>
    <fill>
      <patternFill patternType="gray125"/>
    </fill>
    <fill>
      <patternFill patternType="solid">
        <fgColor rgb="FFFFFFFF"/>
        <bgColor indexed="64"/>
      </patternFill>
    </fill>
    <fill>
      <patternFill patternType="solid">
        <fgColor rgb="FF005E5C"/>
        <bgColor indexed="64"/>
      </patternFill>
    </fill>
    <fill>
      <patternFill patternType="solid">
        <fgColor rgb="FFF0F7F7"/>
        <bgColor indexed="64"/>
      </patternFill>
    </fill>
    <fill>
      <patternFill patternType="solid">
        <fgColor theme="0"/>
        <bgColor indexed="64"/>
      </patternFill>
    </fill>
  </fills>
  <borders count="35">
    <border>
      <left/>
      <right/>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D0E0E0"/>
      </left>
      <right style="thin">
        <color rgb="FFD0E0E0"/>
      </right>
      <top style="thin">
        <color rgb="FFD0E0E0"/>
      </top>
      <bottom style="thin">
        <color rgb="FFD0E0E0"/>
      </bottom>
      <diagonal/>
    </border>
    <border>
      <left style="thin">
        <color rgb="FFD0E0E0"/>
      </left>
      <right/>
      <top style="thin">
        <color rgb="FFD0E0E0"/>
      </top>
      <bottom style="thin">
        <color rgb="FFD0E0E0"/>
      </bottom>
      <diagonal/>
    </border>
    <border>
      <left style="thin">
        <color rgb="FFD0E0E0"/>
      </left>
      <right style="thin">
        <color rgb="FFD0E0E0"/>
      </right>
      <top style="medium">
        <color rgb="FF005E5C"/>
      </top>
      <bottom style="thin">
        <color rgb="FFD0E0E0"/>
      </bottom>
      <diagonal/>
    </border>
    <border>
      <left style="thin">
        <color rgb="FFD0E0E0"/>
      </left>
      <right/>
      <top style="medium">
        <color rgb="FF005E5C"/>
      </top>
      <bottom style="thin">
        <color rgb="FFD0E0E0"/>
      </bottom>
      <diagonal/>
    </border>
    <border>
      <left style="thin">
        <color rgb="FFD0E0E0"/>
      </left>
      <right style="thin">
        <color rgb="FFD0E0E0"/>
      </right>
      <top style="thin">
        <color rgb="FFD0E0E0"/>
      </top>
      <bottom style="medium">
        <color rgb="FF005E5C"/>
      </bottom>
      <diagonal/>
    </border>
    <border>
      <left style="thin">
        <color rgb="FFD0E0E0"/>
      </left>
      <right/>
      <top style="thin">
        <color rgb="FFD0E0E0"/>
      </top>
      <bottom style="medium">
        <color rgb="FF005E5C"/>
      </bottom>
      <diagonal/>
    </border>
    <border>
      <left style="thin">
        <color rgb="FF005E5C"/>
      </left>
      <right style="thin">
        <color rgb="FFD0E0E0"/>
      </right>
      <top style="thin">
        <color rgb="FFD0E0E0"/>
      </top>
      <bottom style="thin">
        <color rgb="FFD0E0E0"/>
      </bottom>
      <diagonal/>
    </border>
    <border>
      <left style="thin">
        <color rgb="FF005E5C"/>
      </left>
      <right style="thin">
        <color rgb="FFD0E0E0"/>
      </right>
      <top style="thin">
        <color rgb="FFD0E0E0"/>
      </top>
      <bottom style="medium">
        <color rgb="FF005E5C"/>
      </bottom>
      <diagonal/>
    </border>
    <border>
      <left style="thin">
        <color rgb="FF005E5C"/>
      </left>
      <right style="thin">
        <color rgb="FFD0E0E0"/>
      </right>
      <top/>
      <bottom style="thin">
        <color rgb="FFD0E0E0"/>
      </bottom>
      <diagonal/>
    </border>
    <border>
      <left style="thin">
        <color rgb="FF005E5C"/>
      </left>
      <right style="thin">
        <color rgb="FFD0E0E0"/>
      </right>
      <top style="thin">
        <color rgb="FFD0E0E0"/>
      </top>
      <bottom/>
      <diagonal/>
    </border>
    <border>
      <left/>
      <right/>
      <top/>
      <bottom style="medium">
        <color rgb="FFF55838"/>
      </bottom>
      <diagonal/>
    </border>
    <border>
      <left/>
      <right/>
      <top style="thick">
        <color rgb="FF005E5C"/>
      </top>
      <bottom/>
      <diagonal/>
    </border>
    <border>
      <left style="thin">
        <color rgb="FF005E5C"/>
      </left>
      <right style="thin">
        <color rgb="FFD0E0E0"/>
      </right>
      <top style="thin">
        <color rgb="FFD0E0E0"/>
      </top>
      <bottom style="thick">
        <color rgb="FF005E5C"/>
      </bottom>
      <diagonal/>
    </border>
    <border>
      <left style="thin">
        <color rgb="FFD0E0E0"/>
      </left>
      <right style="thin">
        <color rgb="FFD0E0E0"/>
      </right>
      <top style="thin">
        <color rgb="FFD0E0E0"/>
      </top>
      <bottom style="thick">
        <color rgb="FF005E5C"/>
      </bottom>
      <diagonal/>
    </border>
    <border>
      <left style="thin">
        <color rgb="FFD0E0E0"/>
      </left>
      <right/>
      <top style="thin">
        <color rgb="FFD0E0E0"/>
      </top>
      <bottom style="thick">
        <color rgb="FF005E5C"/>
      </bottom>
      <diagonal/>
    </border>
    <border>
      <left style="thick">
        <color rgb="FF005E5C"/>
      </left>
      <right/>
      <top style="thick">
        <color rgb="FF005E5C"/>
      </top>
      <bottom/>
      <diagonal/>
    </border>
    <border>
      <left style="thick">
        <color rgb="FF005E5C"/>
      </left>
      <right/>
      <top/>
      <bottom/>
      <diagonal/>
    </border>
    <border>
      <left style="thick">
        <color rgb="FF005E5C"/>
      </left>
      <right/>
      <top/>
      <bottom style="thick">
        <color rgb="FF005E5C"/>
      </bottom>
      <diagonal/>
    </border>
    <border>
      <left/>
      <right style="thick">
        <color rgb="FF005E5C"/>
      </right>
      <top style="thick">
        <color rgb="FF005E5C"/>
      </top>
      <bottom/>
      <diagonal/>
    </border>
    <border>
      <left/>
      <right style="thick">
        <color rgb="FF005E5C"/>
      </right>
      <top/>
      <bottom/>
      <diagonal/>
    </border>
    <border>
      <left style="thin">
        <color rgb="FFD0E0E0"/>
      </left>
      <right style="thick">
        <color rgb="FF005E5C"/>
      </right>
      <top style="medium">
        <color rgb="FF005E5C"/>
      </top>
      <bottom style="thin">
        <color rgb="FFD0E0E0"/>
      </bottom>
      <diagonal/>
    </border>
    <border>
      <left style="thin">
        <color rgb="FFD0E0E0"/>
      </left>
      <right style="thick">
        <color rgb="FF005E5C"/>
      </right>
      <top style="thin">
        <color rgb="FFD0E0E0"/>
      </top>
      <bottom style="thin">
        <color rgb="FFD0E0E0"/>
      </bottom>
      <diagonal/>
    </border>
    <border>
      <left style="thin">
        <color rgb="FFD0E0E0"/>
      </left>
      <right style="thick">
        <color rgb="FF005E5C"/>
      </right>
      <top style="thin">
        <color rgb="FFD0E0E0"/>
      </top>
      <bottom style="medium">
        <color rgb="FF005E5C"/>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6">
    <xf numFmtId="0" fontId="0" fillId="0" borderId="0" xfId="0"/>
    <xf numFmtId="0" fontId="1" fillId="0" borderId="1" xfId="0" applyFont="1" applyBorder="1" applyAlignment="1">
      <alignment horizontal="center" vertical="top"/>
    </xf>
    <xf numFmtId="0" fontId="0" fillId="0" borderId="0" xfId="0" pivotButton="1"/>
    <xf numFmtId="0" fontId="0" fillId="0" borderId="0" xfId="0" applyAlignment="1">
      <alignment horizontal="left"/>
    </xf>
    <xf numFmtId="0" fontId="3" fillId="2" borderId="0" xfId="0" applyFont="1" applyFill="1"/>
    <xf numFmtId="0" fontId="0" fillId="2" borderId="0" xfId="0" applyFill="1"/>
    <xf numFmtId="0" fontId="0" fillId="3" borderId="0" xfId="0" applyFill="1"/>
    <xf numFmtId="0" fontId="3" fillId="3" borderId="0" xfId="0" applyFont="1" applyFill="1"/>
    <xf numFmtId="166" fontId="9" fillId="2" borderId="8" xfId="0" applyNumberFormat="1" applyFont="1" applyFill="1" applyBorder="1" applyAlignment="1">
      <alignment horizontal="right"/>
    </xf>
    <xf numFmtId="165" fontId="10" fillId="2" borderId="9" xfId="0" applyNumberFormat="1" applyFont="1" applyFill="1" applyBorder="1" applyAlignment="1">
      <alignment horizontal="right"/>
    </xf>
    <xf numFmtId="166" fontId="9" fillId="4" borderId="8" xfId="0" applyNumberFormat="1" applyFont="1" applyFill="1" applyBorder="1" applyAlignment="1">
      <alignment horizontal="right"/>
    </xf>
    <xf numFmtId="165" fontId="10" fillId="4" borderId="9" xfId="0" applyNumberFormat="1" applyFont="1" applyFill="1" applyBorder="1" applyAlignment="1">
      <alignment horizontal="right"/>
    </xf>
    <xf numFmtId="0" fontId="4" fillId="3" borderId="10" xfId="0" applyFont="1" applyFill="1" applyBorder="1" applyAlignment="1">
      <alignment horizontal="right"/>
    </xf>
    <xf numFmtId="0" fontId="4" fillId="3" borderId="11" xfId="0" applyFont="1" applyFill="1" applyBorder="1" applyAlignment="1">
      <alignment horizontal="right"/>
    </xf>
    <xf numFmtId="166" fontId="4" fillId="3" borderId="12" xfId="0" applyNumberFormat="1" applyFont="1" applyFill="1" applyBorder="1" applyAlignment="1">
      <alignment horizontal="right"/>
    </xf>
    <xf numFmtId="165" fontId="4" fillId="3" borderId="13" xfId="0" applyNumberFormat="1" applyFont="1" applyFill="1" applyBorder="1" applyAlignment="1">
      <alignment horizontal="right"/>
    </xf>
    <xf numFmtId="0" fontId="8" fillId="2" borderId="14" xfId="0" applyFont="1" applyFill="1" applyBorder="1"/>
    <xf numFmtId="0" fontId="8" fillId="4" borderId="14" xfId="0" applyFont="1" applyFill="1" applyBorder="1"/>
    <xf numFmtId="0" fontId="4" fillId="3" borderId="15" xfId="0" applyFont="1" applyFill="1" applyBorder="1"/>
    <xf numFmtId="0" fontId="8" fillId="2" borderId="8" xfId="0" applyFont="1" applyFill="1" applyBorder="1"/>
    <xf numFmtId="0" fontId="0" fillId="2" borderId="8" xfId="0" applyFill="1" applyBorder="1"/>
    <xf numFmtId="0" fontId="8" fillId="4" borderId="8" xfId="0" applyFont="1" applyFill="1" applyBorder="1"/>
    <xf numFmtId="0" fontId="0" fillId="4" borderId="8" xfId="0" applyFill="1" applyBorder="1"/>
    <xf numFmtId="0" fontId="4" fillId="3" borderId="10" xfId="0" applyFont="1" applyFill="1" applyBorder="1" applyAlignment="1">
      <alignment horizontal="left"/>
    </xf>
    <xf numFmtId="0" fontId="0" fillId="3" borderId="12" xfId="0" applyFill="1" applyBorder="1"/>
    <xf numFmtId="0" fontId="4" fillId="3" borderId="16" xfId="0" applyFont="1" applyFill="1" applyBorder="1" applyAlignment="1">
      <alignment horizontal="left"/>
    </xf>
    <xf numFmtId="0" fontId="4" fillId="3" borderId="17" xfId="0" applyFont="1" applyFill="1" applyBorder="1"/>
    <xf numFmtId="0" fontId="7" fillId="2" borderId="18" xfId="0" applyFont="1" applyFill="1" applyBorder="1" applyAlignment="1">
      <alignment horizontal="left"/>
    </xf>
    <xf numFmtId="0" fontId="11" fillId="2" borderId="0" xfId="0" applyFont="1" applyFill="1"/>
    <xf numFmtId="0" fontId="12" fillId="2" borderId="0" xfId="0" applyFont="1" applyFill="1"/>
    <xf numFmtId="0" fontId="5" fillId="3" borderId="0" xfId="0" applyFont="1" applyFill="1" applyAlignment="1">
      <alignment horizontal="left"/>
    </xf>
    <xf numFmtId="0" fontId="7" fillId="2" borderId="0" xfId="0" applyFont="1" applyFill="1" applyAlignment="1">
      <alignment horizontal="left"/>
    </xf>
    <xf numFmtId="0" fontId="0" fillId="3" borderId="19" xfId="0" applyFill="1" applyBorder="1"/>
    <xf numFmtId="0" fontId="4" fillId="3" borderId="20" xfId="0" applyFont="1" applyFill="1" applyBorder="1"/>
    <xf numFmtId="166" fontId="4" fillId="3" borderId="21" xfId="0" applyNumberFormat="1" applyFont="1" applyFill="1" applyBorder="1" applyAlignment="1">
      <alignment horizontal="right"/>
    </xf>
    <xf numFmtId="165" fontId="4" fillId="3" borderId="22" xfId="0" applyNumberFormat="1" applyFont="1" applyFill="1" applyBorder="1" applyAlignment="1">
      <alignment horizontal="right"/>
    </xf>
    <xf numFmtId="0" fontId="0" fillId="3" borderId="23" xfId="0" applyFill="1" applyBorder="1"/>
    <xf numFmtId="0" fontId="0" fillId="3" borderId="24" xfId="0" applyFill="1" applyBorder="1"/>
    <xf numFmtId="0" fontId="0" fillId="3" borderId="26" xfId="0" applyFill="1" applyBorder="1"/>
    <xf numFmtId="0" fontId="0" fillId="3" borderId="27" xfId="0" applyFill="1" applyBorder="1"/>
    <xf numFmtId="0" fontId="0" fillId="2" borderId="27" xfId="0" applyFill="1" applyBorder="1"/>
    <xf numFmtId="0" fontId="4" fillId="3" borderId="28" xfId="0" applyFont="1" applyFill="1" applyBorder="1" applyAlignment="1">
      <alignment horizontal="right"/>
    </xf>
    <xf numFmtId="165" fontId="10" fillId="2" borderId="29" xfId="0" applyNumberFormat="1" applyFont="1" applyFill="1" applyBorder="1" applyAlignment="1">
      <alignment horizontal="right"/>
    </xf>
    <xf numFmtId="165" fontId="10" fillId="4" borderId="29" xfId="0" applyNumberFormat="1" applyFont="1" applyFill="1" applyBorder="1" applyAlignment="1">
      <alignment horizontal="right"/>
    </xf>
    <xf numFmtId="165" fontId="4" fillId="3" borderId="30" xfId="0" applyNumberFormat="1" applyFont="1" applyFill="1" applyBorder="1" applyAlignment="1">
      <alignment horizontal="right"/>
    </xf>
    <xf numFmtId="0" fontId="0" fillId="3" borderId="25" xfId="0" applyFill="1" applyBorder="1"/>
    <xf numFmtId="0" fontId="13" fillId="3" borderId="0" xfId="0" applyFont="1" applyFill="1" applyAlignment="1">
      <alignment horizontal="left" vertical="center"/>
    </xf>
    <xf numFmtId="0" fontId="0" fillId="5" borderId="0" xfId="0" applyFill="1"/>
    <xf numFmtId="0" fontId="4" fillId="3" borderId="0" xfId="0" applyFont="1" applyFill="1"/>
    <xf numFmtId="166" fontId="4" fillId="3" borderId="0" xfId="0" applyNumberFormat="1" applyFont="1" applyFill="1" applyAlignment="1">
      <alignment horizontal="right"/>
    </xf>
    <xf numFmtId="165" fontId="4" fillId="3" borderId="0" xfId="0" applyNumberFormat="1" applyFont="1" applyFill="1" applyAlignment="1">
      <alignment horizontal="right"/>
    </xf>
    <xf numFmtId="14" fontId="0" fillId="0" borderId="0" xfId="0" applyNumberFormat="1"/>
    <xf numFmtId="3" fontId="6" fillId="2" borderId="33" xfId="0" applyNumberFormat="1" applyFont="1" applyFill="1" applyBorder="1" applyAlignment="1">
      <alignment horizontal="center"/>
    </xf>
    <xf numFmtId="166" fontId="6" fillId="2" borderId="34" xfId="0" applyNumberFormat="1" applyFont="1" applyFill="1" applyBorder="1" applyAlignment="1">
      <alignment horizontal="center"/>
    </xf>
    <xf numFmtId="4" fontId="6" fillId="2" borderId="34" xfId="0" applyNumberFormat="1" applyFont="1" applyFill="1" applyBorder="1" applyAlignment="1">
      <alignment horizontal="center"/>
    </xf>
    <xf numFmtId="164" fontId="6" fillId="2" borderId="34" xfId="0" applyNumberFormat="1" applyFont="1" applyFill="1" applyBorder="1" applyAlignment="1">
      <alignment horizontal="center"/>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14" fillId="5" borderId="33" xfId="0" applyFont="1" applyFill="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NumberFormat="1"/>
  </cellXfs>
  <cellStyles count="1">
    <cellStyle name="Normal" xfId="0" builtinId="0"/>
  </cellStyles>
  <dxfs count="7">
    <dxf>
      <border outline="0">
        <top style="thin">
          <color auto="1"/>
        </top>
      </border>
    </dxf>
    <dxf>
      <border outline="0">
        <bottom style="thin">
          <color auto="1"/>
        </bottom>
      </border>
    </dxf>
    <dxf>
      <font>
        <b/>
        <i val="0"/>
        <strike val="0"/>
        <condense val="0"/>
        <extend val="0"/>
        <outline val="0"/>
        <shadow val="0"/>
        <u val="none"/>
        <vertAlign val="baseline"/>
        <sz val="11"/>
        <color auto="1"/>
        <name val="Calibri"/>
        <family val="2"/>
        <scheme val="none"/>
      </font>
      <alignment horizontal="center" vertical="top" textRotation="0" wrapText="0" indent="0" justifyLastLine="0" shrinkToFit="0" readingOrder="0"/>
      <border diagonalUp="0" diagonalDown="0" outline="0">
        <left style="thin">
          <color auto="1"/>
        </left>
        <right style="thin">
          <color auto="1"/>
        </right>
        <top/>
        <bottom/>
      </border>
    </dxf>
    <dxf>
      <border outline="0">
        <top style="thin">
          <color auto="1"/>
        </top>
      </border>
    </dxf>
    <dxf>
      <border outline="0">
        <bottom style="thin">
          <color auto="1"/>
        </bottom>
      </border>
    </dxf>
    <dxf>
      <font>
        <b/>
        <i val="0"/>
        <strike val="0"/>
        <condense val="0"/>
        <extend val="0"/>
        <outline val="0"/>
        <shadow val="0"/>
        <u val="none"/>
        <vertAlign val="baseline"/>
        <sz val="11"/>
        <color auto="1"/>
        <name val="Calibri"/>
        <family val="2"/>
        <scheme val="none"/>
      </font>
      <alignment horizontal="center" vertical="top" textRotation="0" wrapText="0" indent="0" justifyLastLine="0" shrinkToFit="0" readingOrder="0"/>
      <border diagonalUp="0" diagonalDown="0" outline="0">
        <left style="thin">
          <color auto="1"/>
        </left>
        <right style="thin">
          <color auto="1"/>
        </right>
        <top/>
        <bottom/>
      </border>
    </dxf>
    <dxf>
      <numFmt numFmtId="19" formatCode="dd/mm/yyyy"/>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4.xml"/><Relationship Id="rId18" Type="http://schemas.openxmlformats.org/officeDocument/2006/relationships/pivotCacheDefinition" Target="pivotCache/pivotCacheDefinition9.xml"/><Relationship Id="rId26" Type="http://schemas.openxmlformats.org/officeDocument/2006/relationships/theme" Target="theme/theme1.xml"/><Relationship Id="rId21" Type="http://schemas.microsoft.com/office/2007/relationships/slicerCache" Target="slicerCaches/slicerCache3.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pivotCacheDefinition" Target="pivotCache/pivotCacheDefinition3.xml"/><Relationship Id="rId17" Type="http://schemas.openxmlformats.org/officeDocument/2006/relationships/pivotCacheDefinition" Target="pivotCache/pivotCacheDefinition8.xml"/><Relationship Id="rId25" Type="http://schemas.openxmlformats.org/officeDocument/2006/relationships/pivotTable" Target="pivotTables/pivotTable1.xml"/><Relationship Id="rId33" Type="http://schemas.openxmlformats.org/officeDocument/2006/relationships/customXml" Target="../customXml/item2.xml"/><Relationship Id="rId38" Type="http://schemas.openxmlformats.org/officeDocument/2006/relationships/customXml" Target="../customXml/item7.xml"/><Relationship Id="rId2" Type="http://schemas.openxmlformats.org/officeDocument/2006/relationships/worksheet" Target="worksheets/sheet2.xml"/><Relationship Id="rId16" Type="http://schemas.openxmlformats.org/officeDocument/2006/relationships/pivotCacheDefinition" Target="pivotCache/pivotCacheDefinition7.xml"/><Relationship Id="rId20" Type="http://schemas.microsoft.com/office/2007/relationships/slicerCache" Target="slicerCaches/slicerCache2.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24" Type="http://schemas.openxmlformats.org/officeDocument/2006/relationships/pivotCacheDefinition" Target="pivotCache/pivotCacheDefinition10.xml"/><Relationship Id="rId32" Type="http://schemas.openxmlformats.org/officeDocument/2006/relationships/customXml" Target="../customXml/item1.xml"/><Relationship Id="rId37"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pivotCacheDefinition" Target="pivotCache/pivotCacheDefinition6.xml"/><Relationship Id="rId23" Type="http://schemas.microsoft.com/office/2007/relationships/slicerCache" Target="slicerCaches/slicerCache5.xml"/><Relationship Id="rId28" Type="http://schemas.openxmlformats.org/officeDocument/2006/relationships/styles" Target="styles.xml"/><Relationship Id="rId36" Type="http://schemas.openxmlformats.org/officeDocument/2006/relationships/customXml" Target="../customXml/item5.xml"/><Relationship Id="rId10" Type="http://schemas.openxmlformats.org/officeDocument/2006/relationships/pivotCacheDefinition" Target="pivotCache/pivotCacheDefinition1.xml"/><Relationship Id="rId19" Type="http://schemas.microsoft.com/office/2007/relationships/slicerCache" Target="slicerCaches/slicerCache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5.xml"/><Relationship Id="rId22" Type="http://schemas.microsoft.com/office/2007/relationships/slicerCache" Target="slicerCaches/slicerCache4.xml"/><Relationship Id="rId27" Type="http://schemas.openxmlformats.org/officeDocument/2006/relationships/connections" Target="connections.xml"/><Relationship Id="rId30" Type="http://schemas.openxmlformats.org/officeDocument/2006/relationships/powerPivotData" Target="model/item.data"/><Relationship Id="rId35"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none" strike="noStrike" kern="1200" spc="0" baseline="0">
                <a:solidFill>
                  <a:srgbClr val="005E5C"/>
                </a:solidFill>
                <a:latin typeface="+mn-lt"/>
                <a:ea typeface="+mn-ea"/>
                <a:cs typeface="+mn-cs"/>
              </a:defRPr>
            </a:pPr>
            <a:r>
              <a:rPr lang="en-US"/>
              <a:t>Répartition par Division</a:t>
            </a:r>
          </a:p>
        </c:rich>
      </c:tx>
      <c:overlay val="0"/>
      <c:spPr>
        <a:noFill/>
        <a:ln>
          <a:noFill/>
        </a:ln>
        <a:effectLst/>
      </c:spPr>
      <c:txPr>
        <a:bodyPr rot="0" spcFirstLastPara="1" vertOverflow="ellipsis" vert="horz" wrap="square" anchor="ctr" anchorCtr="1"/>
        <a:lstStyle/>
        <a:p>
          <a:pPr>
            <a:defRPr sz="1300" b="1" i="0" u="none" strike="noStrike" kern="1200" spc="0" baseline="0">
              <a:solidFill>
                <a:srgbClr val="005E5C"/>
              </a:solidFill>
              <a:latin typeface="+mn-lt"/>
              <a:ea typeface="+mn-ea"/>
              <a:cs typeface="+mn-cs"/>
            </a:defRPr>
          </a:pPr>
          <a:endParaRPr lang="fr-FR"/>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0C5-314E-A8C6-C7DBF5F520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0C5-314E-A8C6-C7DBF5F520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0C5-314E-A8C6-C7DBF5F5200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0C5-314E-A8C6-C7DBF5F52002}"/>
              </c:ext>
            </c:extLst>
          </c:dPt>
          <c:cat>
            <c:strRef>
              <c:f>'Dashboard Auto'!$C$39:$C$42</c:f>
              <c:strCache>
                <c:ptCount val="4"/>
                <c:pt idx="0">
                  <c:v>Logistique</c:v>
                </c:pt>
                <c:pt idx="1">
                  <c:v>Grand Total</c:v>
                </c:pt>
                <c:pt idx="2">
                  <c:v>0</c:v>
                </c:pt>
                <c:pt idx="3">
                  <c:v>0</c:v>
                </c:pt>
              </c:strCache>
            </c:strRef>
          </c:cat>
          <c:val>
            <c:numRef>
              <c:f>'Dashboard Auto'!$D$39:$D$42</c:f>
              <c:numCache>
                <c:formatCode>General</c:formatCode>
                <c:ptCount val="4"/>
                <c:pt idx="0">
                  <c:v>1946060.58</c:v>
                </c:pt>
                <c:pt idx="1">
                  <c:v>1946060.58</c:v>
                </c:pt>
                <c:pt idx="2">
                  <c:v>0</c:v>
                </c:pt>
                <c:pt idx="3">
                  <c:v>0</c:v>
                </c:pt>
              </c:numCache>
            </c:numRef>
          </c:val>
          <c:extLst>
            <c:ext xmlns:c15="http://schemas.microsoft.com/office/drawing/2012/chart" uri="{02D57815-91ED-43cb-92C2-25804820EDAC}">
              <c15:filteredSeriesTitle>
                <c15:tx>
                  <c:strRef>
                    <c:extLst>
                      <c:ext uri="{02D57815-91ED-43cb-92C2-25804820EDAC}">
                        <c15:formulaRef>
                          <c15:sqref>'Dashboard Auto'!#REF!</c15:sqref>
                        </c15:formulaRef>
                      </c:ext>
                    </c:extLst>
                    <c:strCache>
                      <c:ptCount val="1"/>
                      <c:pt idx="0">
                        <c:v>#REF!</c:v>
                      </c:pt>
                    </c:strCache>
                  </c:strRef>
                </c15:tx>
              </c15:filteredSeriesTitle>
            </c:ext>
            <c:ext xmlns:c16="http://schemas.microsoft.com/office/drawing/2014/chart" uri="{C3380CC4-5D6E-409C-BE32-E72D297353CC}">
              <c16:uniqueId val="{00000000-FBA3-4DAE-81C4-10F7F505B258}"/>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none" strike="noStrike" kern="1200" spc="0" baseline="0">
                <a:solidFill>
                  <a:srgbClr val="005E5C"/>
                </a:solidFill>
                <a:latin typeface="+mn-lt"/>
                <a:ea typeface="+mn-ea"/>
                <a:cs typeface="+mn-cs"/>
              </a:defRPr>
            </a:pPr>
            <a:r>
              <a:rPr lang="en-US"/>
              <a:t>Consommation par Article (€)</a:t>
            </a:r>
          </a:p>
        </c:rich>
      </c:tx>
      <c:overlay val="0"/>
      <c:spPr>
        <a:noFill/>
        <a:ln>
          <a:noFill/>
        </a:ln>
        <a:effectLst/>
      </c:spPr>
      <c:txPr>
        <a:bodyPr rot="0" spcFirstLastPara="1" vertOverflow="ellipsis" vert="horz" wrap="square" anchor="ctr" anchorCtr="1"/>
        <a:lstStyle/>
        <a:p>
          <a:pPr>
            <a:defRPr sz="1300" b="1" i="0" u="none" strike="noStrike" kern="1200" spc="0" baseline="0">
              <a:solidFill>
                <a:srgbClr val="005E5C"/>
              </a:solidFill>
              <a:latin typeface="+mn-lt"/>
              <a:ea typeface="+mn-ea"/>
              <a:cs typeface="+mn-cs"/>
            </a:defRPr>
          </a:pPr>
          <a:endParaRPr lang="fr-FR"/>
        </a:p>
      </c:txPr>
    </c:title>
    <c:autoTitleDeleted val="0"/>
    <c:plotArea>
      <c:layout/>
      <c:barChart>
        <c:barDir val="bar"/>
        <c:grouping val="clustered"/>
        <c:varyColors val="0"/>
        <c:ser>
          <c:idx val="0"/>
          <c:order val="0"/>
          <c:spPr>
            <a:solidFill>
              <a:srgbClr val="005E5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Auto'!$F$39:$F$43</c:f>
              <c:strCache>
                <c:ptCount val="5"/>
                <c:pt idx="0">
                  <c:v>Electrode graphite</c:v>
                </c:pt>
                <c:pt idx="1">
                  <c:v>Graisse industrielle</c:v>
                </c:pt>
                <c:pt idx="2">
                  <c:v>Huile hydraulique</c:v>
                </c:pt>
                <c:pt idx="3">
                  <c:v>Brique réfractaire</c:v>
                </c:pt>
                <c:pt idx="4">
                  <c:v>Rouleau laminoir</c:v>
                </c:pt>
              </c:strCache>
            </c:strRef>
          </c:cat>
          <c:val>
            <c:numRef>
              <c:f>'Dashboard Auto'!$G$39:$G$43</c:f>
              <c:numCache>
                <c:formatCode>General</c:formatCode>
                <c:ptCount val="5"/>
                <c:pt idx="0">
                  <c:v>211156.6</c:v>
                </c:pt>
                <c:pt idx="1">
                  <c:v>601801.54</c:v>
                </c:pt>
                <c:pt idx="2">
                  <c:v>285716.77</c:v>
                </c:pt>
                <c:pt idx="3">
                  <c:v>356049.99</c:v>
                </c:pt>
                <c:pt idx="4">
                  <c:v>491335.67999999999</c:v>
                </c:pt>
              </c:numCache>
            </c:numRef>
          </c:val>
          <c:extLst>
            <c:ext xmlns:c15="http://schemas.microsoft.com/office/drawing/2012/chart" uri="{02D57815-91ED-43cb-92C2-25804820EDAC}">
              <c15:filteredSeriesTitle>
                <c15:tx>
                  <c:strRef>
                    <c:extLst>
                      <c:ext uri="{02D57815-91ED-43cb-92C2-25804820EDAC}">
                        <c15:formulaRef>
                          <c15:sqref>'Dashboard Auto'!#REF!</c15:sqref>
                        </c15:formulaRef>
                      </c:ext>
                    </c:extLst>
                    <c:strCache>
                      <c:ptCount val="1"/>
                      <c:pt idx="0">
                        <c:v>#REF!</c:v>
                      </c:pt>
                    </c:strCache>
                  </c:strRef>
                </c15:tx>
              </c15:filteredSeriesTitle>
            </c:ext>
            <c:ext xmlns:c16="http://schemas.microsoft.com/office/drawing/2014/chart" uri="{C3380CC4-5D6E-409C-BE32-E72D297353CC}">
              <c16:uniqueId val="{00000000-7BA6-4473-A68E-44F1325B501D}"/>
            </c:ext>
          </c:extLst>
        </c:ser>
        <c:dLbls>
          <c:dLblPos val="ctr"/>
          <c:showLegendKey val="0"/>
          <c:showVal val="1"/>
          <c:showCatName val="0"/>
          <c:showSerName val="0"/>
          <c:showPercent val="0"/>
          <c:showBubbleSize val="0"/>
        </c:dLbls>
        <c:gapWidth val="182"/>
        <c:axId val="1528477872"/>
        <c:axId val="1528478352"/>
      </c:barChart>
      <c:catAx>
        <c:axId val="15284778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28478352"/>
        <c:crosses val="autoZero"/>
        <c:auto val="1"/>
        <c:lblAlgn val="ctr"/>
        <c:lblOffset val="100"/>
        <c:noMultiLvlLbl val="0"/>
      </c:catAx>
      <c:valAx>
        <c:axId val="15284783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284778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[Gestion consommation - ONBOARD.xlsx]PivotTable!Frequence de conso</c:name>
    <c:fmtId val="3"/>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PivotTable!$F$29:$F$30</c:f>
              <c:strCache>
                <c:ptCount val="1"/>
                <c:pt idx="0">
                  <c:v>Total</c:v>
                </c:pt>
              </c:strCache>
            </c:strRef>
          </c:tx>
          <c:spPr>
            <a:ln w="28575" cap="rnd">
              <a:solidFill>
                <a:schemeClr val="accent1"/>
              </a:solidFill>
              <a:round/>
            </a:ln>
            <a:effectLst/>
          </c:spPr>
          <c:marker>
            <c:symbol val="none"/>
          </c:marker>
          <c:cat>
            <c:strRef>
              <c:f>PivotTable!$E$31:$E$32</c:f>
              <c:strCache>
                <c:ptCount val="1"/>
                <c:pt idx="0">
                  <c:v>2025-01</c:v>
                </c:pt>
              </c:strCache>
            </c:strRef>
          </c:cat>
          <c:val>
            <c:numRef>
              <c:f>PivotTable!$F$31:$F$32</c:f>
              <c:numCache>
                <c:formatCode>General</c:formatCode>
                <c:ptCount val="1"/>
                <c:pt idx="0">
                  <c:v>1099</c:v>
                </c:pt>
              </c:numCache>
            </c:numRef>
          </c:val>
          <c:smooth val="0"/>
          <c:extLst>
            <c:ext xmlns:c16="http://schemas.microsoft.com/office/drawing/2014/chart" uri="{C3380CC4-5D6E-409C-BE32-E72D297353CC}">
              <c16:uniqueId val="{00000000-4694-4B2A-9F1C-8316D5DA4B4C}"/>
            </c:ext>
          </c:extLst>
        </c:ser>
        <c:dLbls>
          <c:showLegendKey val="0"/>
          <c:showVal val="0"/>
          <c:showCatName val="0"/>
          <c:showSerName val="0"/>
          <c:showPercent val="0"/>
          <c:showBubbleSize val="0"/>
        </c:dLbls>
        <c:smooth val="0"/>
        <c:axId val="1574549200"/>
        <c:axId val="1574550160"/>
      </c:lineChart>
      <c:catAx>
        <c:axId val="1574549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74550160"/>
        <c:crosses val="autoZero"/>
        <c:auto val="1"/>
        <c:lblAlgn val="ctr"/>
        <c:lblOffset val="100"/>
        <c:noMultiLvlLbl val="0"/>
      </c:catAx>
      <c:valAx>
        <c:axId val="15745501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745492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Ligne Aciérie 1 (EAF #1)</c:v>
          </c:tx>
          <c:spPr>
            <a:solidFill>
              <a:schemeClr val="accent1"/>
            </a:solidFill>
            <a:ln>
              <a:noFill/>
            </a:ln>
            <a:effectLst/>
          </c:spPr>
          <c:invertIfNegative val="0"/>
          <c:cat>
            <c:strLit>
              <c:ptCount val="1"/>
              <c:pt idx="0">
                <c:v>Total</c:v>
              </c:pt>
            </c:strLit>
          </c:cat>
          <c:val>
            <c:numLit>
              <c:formatCode>General</c:formatCode>
              <c:ptCount val="1"/>
              <c:pt idx="0">
                <c:v>977095.15</c:v>
              </c:pt>
            </c:numLit>
          </c:val>
          <c:extLst>
            <c:ext xmlns:c16="http://schemas.microsoft.com/office/drawing/2014/chart" uri="{C3380CC4-5D6E-409C-BE32-E72D297353CC}">
              <c16:uniqueId val="{00000000-CB60-47E0-856E-1B6AD4692E30}"/>
            </c:ext>
          </c:extLst>
        </c:ser>
        <c:ser>
          <c:idx val="1"/>
          <c:order val="1"/>
          <c:tx>
            <c:v>Ligne Aciérie 2 (EAF #2)</c:v>
          </c:tx>
          <c:spPr>
            <a:solidFill>
              <a:schemeClr val="accent2"/>
            </a:solidFill>
            <a:ln>
              <a:noFill/>
            </a:ln>
            <a:effectLst/>
          </c:spPr>
          <c:invertIfNegative val="0"/>
          <c:cat>
            <c:strLit>
              <c:ptCount val="1"/>
              <c:pt idx="0">
                <c:v>Total</c:v>
              </c:pt>
            </c:strLit>
          </c:cat>
          <c:val>
            <c:numLit>
              <c:formatCode>General</c:formatCode>
              <c:ptCount val="1"/>
              <c:pt idx="0">
                <c:v>815315.76</c:v>
              </c:pt>
            </c:numLit>
          </c:val>
          <c:extLst>
            <c:ext xmlns:c16="http://schemas.microsoft.com/office/drawing/2014/chart" uri="{C3380CC4-5D6E-409C-BE32-E72D297353CC}">
              <c16:uniqueId val="{00000001-CB60-47E0-856E-1B6AD4692E30}"/>
            </c:ext>
          </c:extLst>
        </c:ser>
        <c:ser>
          <c:idx val="2"/>
          <c:order val="2"/>
          <c:tx>
            <c:v>Ligne Laminoir 1 (Billette→Barres)</c:v>
          </c:tx>
          <c:spPr>
            <a:solidFill>
              <a:schemeClr val="accent3"/>
            </a:solidFill>
            <a:ln>
              <a:noFill/>
            </a:ln>
            <a:effectLst/>
          </c:spPr>
          <c:invertIfNegative val="0"/>
          <c:cat>
            <c:strLit>
              <c:ptCount val="1"/>
              <c:pt idx="0">
                <c:v>Total</c:v>
              </c:pt>
            </c:strLit>
          </c:cat>
          <c:val>
            <c:numLit>
              <c:formatCode>General</c:formatCode>
              <c:ptCount val="1"/>
              <c:pt idx="0">
                <c:v>1031974.7</c:v>
              </c:pt>
            </c:numLit>
          </c:val>
          <c:extLst>
            <c:ext xmlns:c16="http://schemas.microsoft.com/office/drawing/2014/chart" uri="{C3380CC4-5D6E-409C-BE32-E72D297353CC}">
              <c16:uniqueId val="{00000002-CB60-47E0-856E-1B6AD4692E30}"/>
            </c:ext>
          </c:extLst>
        </c:ser>
        <c:ser>
          <c:idx val="3"/>
          <c:order val="3"/>
          <c:tx>
            <c:v>Ligne Laminoir 2 (Bobines)</c:v>
          </c:tx>
          <c:spPr>
            <a:solidFill>
              <a:schemeClr val="accent4"/>
            </a:solidFill>
            <a:ln>
              <a:noFill/>
            </a:ln>
            <a:effectLst/>
          </c:spPr>
          <c:invertIfNegative val="0"/>
          <c:cat>
            <c:strLit>
              <c:ptCount val="1"/>
              <c:pt idx="0">
                <c:v>Total</c:v>
              </c:pt>
            </c:strLit>
          </c:cat>
          <c:val>
            <c:numLit>
              <c:formatCode>General</c:formatCode>
              <c:ptCount val="1"/>
              <c:pt idx="0">
                <c:v>1385505.67</c:v>
              </c:pt>
            </c:numLit>
          </c:val>
          <c:extLst>
            <c:ext xmlns:c16="http://schemas.microsoft.com/office/drawing/2014/chart" uri="{C3380CC4-5D6E-409C-BE32-E72D297353CC}">
              <c16:uniqueId val="{00000003-CB60-47E0-856E-1B6AD4692E30}"/>
            </c:ext>
          </c:extLst>
        </c:ser>
        <c:ser>
          <c:idx val="4"/>
          <c:order val="4"/>
          <c:tx>
            <c:v>Ligne Logistique interne (magasins &amp; flux)</c:v>
          </c:tx>
          <c:spPr>
            <a:solidFill>
              <a:schemeClr val="accent5"/>
            </a:solidFill>
            <a:ln>
              <a:noFill/>
            </a:ln>
            <a:effectLst/>
          </c:spPr>
          <c:invertIfNegative val="0"/>
          <c:cat>
            <c:strLit>
              <c:ptCount val="1"/>
              <c:pt idx="0">
                <c:v>Total</c:v>
              </c:pt>
            </c:strLit>
          </c:cat>
          <c:val>
            <c:numLit>
              <c:formatCode>General</c:formatCode>
              <c:ptCount val="1"/>
              <c:pt idx="0">
                <c:v>1946060.58</c:v>
              </c:pt>
            </c:numLit>
          </c:val>
          <c:extLst>
            <c:ext xmlns:c16="http://schemas.microsoft.com/office/drawing/2014/chart" uri="{C3380CC4-5D6E-409C-BE32-E72D297353CC}">
              <c16:uniqueId val="{00000004-CB60-47E0-856E-1B6AD4692E30}"/>
            </c:ext>
          </c:extLst>
        </c:ser>
        <c:ser>
          <c:idx val="5"/>
          <c:order val="5"/>
          <c:tx>
            <c:v>Ligne Support Maintenance (atelier central)</c:v>
          </c:tx>
          <c:spPr>
            <a:solidFill>
              <a:schemeClr val="accent6"/>
            </a:solidFill>
            <a:ln>
              <a:noFill/>
            </a:ln>
            <a:effectLst/>
          </c:spPr>
          <c:invertIfNegative val="0"/>
          <c:cat>
            <c:strLit>
              <c:ptCount val="1"/>
              <c:pt idx="0">
                <c:v>Total</c:v>
              </c:pt>
            </c:strLit>
          </c:cat>
          <c:val>
            <c:numLit>
              <c:formatCode>General</c:formatCode>
              <c:ptCount val="1"/>
              <c:pt idx="0">
                <c:v>2193915.0499999998</c:v>
              </c:pt>
            </c:numLit>
          </c:val>
          <c:extLst>
            <c:ext xmlns:c16="http://schemas.microsoft.com/office/drawing/2014/chart" uri="{C3380CC4-5D6E-409C-BE32-E72D297353CC}">
              <c16:uniqueId val="{00000005-CB60-47E0-856E-1B6AD4692E30}"/>
            </c:ext>
          </c:extLst>
        </c:ser>
        <c:dLbls>
          <c:showLegendKey val="0"/>
          <c:showVal val="0"/>
          <c:showCatName val="0"/>
          <c:showSerName val="0"/>
          <c:showPercent val="0"/>
          <c:showBubbleSize val="0"/>
        </c:dLbls>
        <c:gapWidth val="219"/>
        <c:overlap val="-27"/>
        <c:axId val="1571327584"/>
        <c:axId val="1574547760"/>
      </c:barChart>
      <c:catAx>
        <c:axId val="157132758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74547760"/>
        <c:crosses val="autoZero"/>
        <c:auto val="1"/>
        <c:lblAlgn val="ctr"/>
        <c:lblOffset val="100"/>
        <c:noMultiLvlLbl val="0"/>
        <c:extLst>
          <c:ext xmlns:c15="http://schemas.microsoft.com/office/drawing/2012/chart" uri="{F40574EE-89B7-4290-83BB-5DA773EAF853}">
            <c15:numFmt c:formatCode="General" c:sourceLinked="1"/>
          </c:ext>
        </c:extLst>
      </c:catAx>
      <c:valAx>
        <c:axId val="1574547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71327584"/>
        <c:crosses val="autoZero"/>
        <c:crossBetween val="between"/>
        <c:extLst>
          <c:ext xmlns:c15="http://schemas.microsoft.com/office/drawing/2012/chart" uri="{F40574EE-89B7-4290-83BB-5DA773EAF853}">
            <c15:numFmt c:formatCode="General" c:sourceLinked="1"/>
          </c:ext>
        </c:extLs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extLst>
    <c:ext xmlns:c15="http://schemas.microsoft.com/office/drawing/2012/chart" uri="{723BEF56-08C2-4564-9609-F4CBC75E7E54}">
      <c15:pivotSource>
        <c15:name>[Gestion consommation - ONBOARD.xlsx]PivotChartTable2</c15:name>
        <c15:fmtId val="4"/>
      </c15:pivotSource>
      <c15:pivotOptions>
        <c15:dropZoneFilter val="1"/>
        <c15:dropZoneCategories val="1"/>
        <c15:dropZoneData val="1"/>
        <c15:dropZoneSeries val="1"/>
        <c15:dropZonesVisible val="1"/>
      </c15: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6</xdr:col>
      <xdr:colOff>1293158</xdr:colOff>
      <xdr:row>1</xdr:row>
      <xdr:rowOff>175653</xdr:rowOff>
    </xdr:from>
    <xdr:to>
      <xdr:col>8</xdr:col>
      <xdr:colOff>537802</xdr:colOff>
      <xdr:row>2</xdr:row>
      <xdr:rowOff>310403</xdr:rowOff>
    </xdr:to>
    <mc:AlternateContent xmlns:mc="http://schemas.openxmlformats.org/markup-compatibility/2006" xmlns:a14="http://schemas.microsoft.com/office/drawing/2010/main">
      <mc:Choice Requires="a14">
        <xdr:graphicFrame macro="">
          <xdr:nvGraphicFramePr>
            <xdr:cNvPr id="5" name="Mois 2">
              <a:extLst>
                <a:ext uri="{FF2B5EF4-FFF2-40B4-BE49-F238E27FC236}">
                  <a16:creationId xmlns:a16="http://schemas.microsoft.com/office/drawing/2014/main" id="{B94ED65A-7229-4E41-89E7-FA4BAE6D95F6}"/>
                </a:ext>
              </a:extLst>
            </xdr:cNvPr>
            <xdr:cNvGraphicFramePr/>
          </xdr:nvGraphicFramePr>
          <xdr:xfrm>
            <a:off x="0" y="0"/>
            <a:ext cx="0" cy="0"/>
          </xdr:xfrm>
          <a:graphic>
            <a:graphicData uri="http://schemas.microsoft.com/office/drawing/2010/slicer">
              <sle:slicer xmlns:sle="http://schemas.microsoft.com/office/drawing/2010/slicer" name="Mois 2"/>
            </a:graphicData>
          </a:graphic>
        </xdr:graphicFrame>
      </mc:Choice>
      <mc:Fallback xmlns="">
        <xdr:sp macro="" textlink="">
          <xdr:nvSpPr>
            <xdr:cNvPr id="0" name=""/>
            <xdr:cNvSpPr>
              <a:spLocks noTextEdit="1"/>
            </xdr:cNvSpPr>
          </xdr:nvSpPr>
          <xdr:spPr>
            <a:xfrm>
              <a:off x="10355515" y="366153"/>
              <a:ext cx="1830001" cy="706250"/>
            </a:xfrm>
            <a:prstGeom prst="rect">
              <a:avLst/>
            </a:prstGeom>
            <a:solidFill>
              <a:prstClr val="white"/>
            </a:solidFill>
            <a:ln w="1">
              <a:solidFill>
                <a:prstClr val="green"/>
              </a:solidFill>
            </a:ln>
          </xdr:spPr>
          <xdr:txBody>
            <a:bodyPr vertOverflow="clip" horzOverflow="clip"/>
            <a:lstStyle/>
            <a:p>
              <a:r>
                <a:rPr lang="fr-FR"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397249</xdr:colOff>
      <xdr:row>16</xdr:row>
      <xdr:rowOff>83165</xdr:rowOff>
    </xdr:from>
    <xdr:to>
      <xdr:col>0</xdr:col>
      <xdr:colOff>2226049</xdr:colOff>
      <xdr:row>21</xdr:row>
      <xdr:rowOff>163016</xdr:rowOff>
    </xdr:to>
    <mc:AlternateContent xmlns:mc="http://schemas.openxmlformats.org/markup-compatibility/2006" xmlns:a14="http://schemas.microsoft.com/office/drawing/2010/main">
      <mc:Choice Requires="a14">
        <xdr:graphicFrame macro="">
          <xdr:nvGraphicFramePr>
            <xdr:cNvPr id="6" name="Division 2">
              <a:extLst>
                <a:ext uri="{FF2B5EF4-FFF2-40B4-BE49-F238E27FC236}">
                  <a16:creationId xmlns:a16="http://schemas.microsoft.com/office/drawing/2014/main" id="{EBD6E14A-A514-46AA-B4B2-E471BFAA973E}"/>
                </a:ext>
              </a:extLst>
            </xdr:cNvPr>
            <xdr:cNvGraphicFramePr/>
          </xdr:nvGraphicFramePr>
          <xdr:xfrm>
            <a:off x="0" y="0"/>
            <a:ext cx="0" cy="0"/>
          </xdr:xfrm>
          <a:graphic>
            <a:graphicData uri="http://schemas.microsoft.com/office/drawing/2010/slicer">
              <sle:slicer xmlns:sle="http://schemas.microsoft.com/office/drawing/2010/slicer" name="Division 2"/>
            </a:graphicData>
          </a:graphic>
        </xdr:graphicFrame>
      </mc:Choice>
      <mc:Fallback xmlns="">
        <xdr:sp macro="" textlink="">
          <xdr:nvSpPr>
            <xdr:cNvPr id="0" name=""/>
            <xdr:cNvSpPr>
              <a:spLocks noTextEdit="1"/>
            </xdr:cNvSpPr>
          </xdr:nvSpPr>
          <xdr:spPr>
            <a:xfrm>
              <a:off x="397249" y="4988541"/>
              <a:ext cx="1828800" cy="1474582"/>
            </a:xfrm>
            <a:prstGeom prst="rect">
              <a:avLst/>
            </a:prstGeom>
            <a:solidFill>
              <a:prstClr val="white"/>
            </a:solidFill>
            <a:ln w="1">
              <a:solidFill>
                <a:prstClr val="green"/>
              </a:solidFill>
            </a:ln>
          </xdr:spPr>
          <xdr:txBody>
            <a:bodyPr vertOverflow="clip" horzOverflow="clip"/>
            <a:lstStyle/>
            <a:p>
              <a:r>
                <a:rPr lang="fr-FR"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397249</xdr:colOff>
      <xdr:row>7</xdr:row>
      <xdr:rowOff>312364</xdr:rowOff>
    </xdr:from>
    <xdr:to>
      <xdr:col>0</xdr:col>
      <xdr:colOff>2226049</xdr:colOff>
      <xdr:row>14</xdr:row>
      <xdr:rowOff>369900</xdr:rowOff>
    </xdr:to>
    <mc:AlternateContent xmlns:mc="http://schemas.openxmlformats.org/markup-compatibility/2006" xmlns:a14="http://schemas.microsoft.com/office/drawing/2010/main">
      <mc:Choice Requires="a14">
        <xdr:graphicFrame macro="">
          <xdr:nvGraphicFramePr>
            <xdr:cNvPr id="7" name="Ligne de production 2">
              <a:extLst>
                <a:ext uri="{FF2B5EF4-FFF2-40B4-BE49-F238E27FC236}">
                  <a16:creationId xmlns:a16="http://schemas.microsoft.com/office/drawing/2014/main" id="{32C6B141-B528-4FD2-BD15-EF7001BEC079}"/>
                </a:ext>
              </a:extLst>
            </xdr:cNvPr>
            <xdr:cNvGraphicFramePr/>
          </xdr:nvGraphicFramePr>
          <xdr:xfrm>
            <a:off x="0" y="0"/>
            <a:ext cx="0" cy="0"/>
          </xdr:xfrm>
          <a:graphic>
            <a:graphicData uri="http://schemas.microsoft.com/office/drawing/2010/slicer">
              <sle:slicer xmlns:sle="http://schemas.microsoft.com/office/drawing/2010/slicer" name="Ligne de production 2"/>
            </a:graphicData>
          </a:graphic>
        </xdr:graphicFrame>
      </mc:Choice>
      <mc:Fallback xmlns="">
        <xdr:sp macro="" textlink="">
          <xdr:nvSpPr>
            <xdr:cNvPr id="0" name=""/>
            <xdr:cNvSpPr>
              <a:spLocks noTextEdit="1"/>
            </xdr:cNvSpPr>
          </xdr:nvSpPr>
          <xdr:spPr>
            <a:xfrm>
              <a:off x="397249" y="2489507"/>
              <a:ext cx="1828800" cy="2125822"/>
            </a:xfrm>
            <a:prstGeom prst="rect">
              <a:avLst/>
            </a:prstGeom>
            <a:solidFill>
              <a:prstClr val="white"/>
            </a:solidFill>
            <a:ln w="1">
              <a:solidFill>
                <a:prstClr val="green"/>
              </a:solidFill>
            </a:ln>
          </xdr:spPr>
          <xdr:txBody>
            <a:bodyPr vertOverflow="clip" horzOverflow="clip"/>
            <a:lstStyle/>
            <a:p>
              <a:r>
                <a:rPr lang="fr-FR"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397529</xdr:colOff>
      <xdr:row>29</xdr:row>
      <xdr:rowOff>43703</xdr:rowOff>
    </xdr:from>
    <xdr:to>
      <xdr:col>0</xdr:col>
      <xdr:colOff>2225770</xdr:colOff>
      <xdr:row>37</xdr:row>
      <xdr:rowOff>175656</xdr:rowOff>
    </xdr:to>
    <mc:AlternateContent xmlns:mc="http://schemas.openxmlformats.org/markup-compatibility/2006" xmlns:a14="http://schemas.microsoft.com/office/drawing/2010/main">
      <mc:Choice Requires="a14">
        <xdr:graphicFrame macro="">
          <xdr:nvGraphicFramePr>
            <xdr:cNvPr id="8" name="Grp marchandise 2">
              <a:extLst>
                <a:ext uri="{FF2B5EF4-FFF2-40B4-BE49-F238E27FC236}">
                  <a16:creationId xmlns:a16="http://schemas.microsoft.com/office/drawing/2014/main" id="{63F23717-6C3D-4F94-9C34-34B5E913EEB0}"/>
                </a:ext>
              </a:extLst>
            </xdr:cNvPr>
            <xdr:cNvGraphicFramePr/>
          </xdr:nvGraphicFramePr>
          <xdr:xfrm>
            <a:off x="0" y="0"/>
            <a:ext cx="0" cy="0"/>
          </xdr:xfrm>
          <a:graphic>
            <a:graphicData uri="http://schemas.microsoft.com/office/drawing/2010/slicer">
              <sle:slicer xmlns:sle="http://schemas.microsoft.com/office/drawing/2010/slicer" name="Grp marchandise 2"/>
            </a:graphicData>
          </a:graphic>
        </xdr:graphicFrame>
      </mc:Choice>
      <mc:Fallback xmlns="">
        <xdr:sp macro="" textlink="">
          <xdr:nvSpPr>
            <xdr:cNvPr id="0" name=""/>
            <xdr:cNvSpPr>
              <a:spLocks noTextEdit="1"/>
            </xdr:cNvSpPr>
          </xdr:nvSpPr>
          <xdr:spPr>
            <a:xfrm>
              <a:off x="397529" y="8588989"/>
              <a:ext cx="1828241" cy="1737596"/>
            </a:xfrm>
            <a:prstGeom prst="rect">
              <a:avLst/>
            </a:prstGeom>
            <a:solidFill>
              <a:prstClr val="white"/>
            </a:solidFill>
            <a:ln w="1">
              <a:solidFill>
                <a:prstClr val="green"/>
              </a:solidFill>
            </a:ln>
          </xdr:spPr>
          <xdr:txBody>
            <a:bodyPr vertOverflow="clip" horzOverflow="clip"/>
            <a:lstStyle/>
            <a:p>
              <a:r>
                <a:rPr lang="fr-FR"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397109</xdr:colOff>
      <xdr:row>22</xdr:row>
      <xdr:rowOff>193301</xdr:rowOff>
    </xdr:from>
    <xdr:to>
      <xdr:col>0</xdr:col>
      <xdr:colOff>2226190</xdr:colOff>
      <xdr:row>28</xdr:row>
      <xdr:rowOff>168087</xdr:rowOff>
    </xdr:to>
    <mc:AlternateContent xmlns:mc="http://schemas.openxmlformats.org/markup-compatibility/2006" xmlns:a14="http://schemas.microsoft.com/office/drawing/2010/main">
      <mc:Choice Requires="a14">
        <xdr:graphicFrame macro="">
          <xdr:nvGraphicFramePr>
            <xdr:cNvPr id="9" name="Article 2">
              <a:extLst>
                <a:ext uri="{FF2B5EF4-FFF2-40B4-BE49-F238E27FC236}">
                  <a16:creationId xmlns:a16="http://schemas.microsoft.com/office/drawing/2014/main" id="{577DA1EA-A30C-41BB-B15C-1E13B96DD14A}"/>
                </a:ext>
              </a:extLst>
            </xdr:cNvPr>
            <xdr:cNvGraphicFramePr/>
          </xdr:nvGraphicFramePr>
          <xdr:xfrm>
            <a:off x="0" y="0"/>
            <a:ext cx="0" cy="0"/>
          </xdr:xfrm>
          <a:graphic>
            <a:graphicData uri="http://schemas.microsoft.com/office/drawing/2010/slicer">
              <sle:slicer xmlns:sle="http://schemas.microsoft.com/office/drawing/2010/slicer" name="Article 2"/>
            </a:graphicData>
          </a:graphic>
        </xdr:graphicFrame>
      </mc:Choice>
      <mc:Fallback xmlns="">
        <xdr:sp macro="" textlink="">
          <xdr:nvSpPr>
            <xdr:cNvPr id="0" name=""/>
            <xdr:cNvSpPr>
              <a:spLocks noTextEdit="1"/>
            </xdr:cNvSpPr>
          </xdr:nvSpPr>
          <xdr:spPr>
            <a:xfrm>
              <a:off x="397109" y="6683908"/>
              <a:ext cx="1829081" cy="1750519"/>
            </a:xfrm>
            <a:prstGeom prst="rect">
              <a:avLst/>
            </a:prstGeom>
            <a:solidFill>
              <a:prstClr val="white"/>
            </a:solidFill>
            <a:ln w="1">
              <a:solidFill>
                <a:prstClr val="green"/>
              </a:solidFill>
            </a:ln>
          </xdr:spPr>
          <xdr:txBody>
            <a:bodyPr vertOverflow="clip" horzOverflow="clip"/>
            <a:lstStyle/>
            <a:p>
              <a:r>
                <a:rPr lang="fr-FR"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8</xdr:col>
      <xdr:colOff>1058757</xdr:colOff>
      <xdr:row>14</xdr:row>
      <xdr:rowOff>252933</xdr:rowOff>
    </xdr:from>
    <xdr:to>
      <xdr:col>12</xdr:col>
      <xdr:colOff>1486620</xdr:colOff>
      <xdr:row>30</xdr:row>
      <xdr:rowOff>23907</xdr:rowOff>
    </xdr:to>
    <xdr:graphicFrame macro="">
      <xdr:nvGraphicFramePr>
        <xdr:cNvPr id="10" name="Chart 9">
          <a:extLst>
            <a:ext uri="{FF2B5EF4-FFF2-40B4-BE49-F238E27FC236}">
              <a16:creationId xmlns:a16="http://schemas.microsoft.com/office/drawing/2014/main" id="{77E2365F-0E54-8CEC-2DC9-EB2E9C6369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694444</xdr:colOff>
      <xdr:row>14</xdr:row>
      <xdr:rowOff>252933</xdr:rowOff>
    </xdr:from>
    <xdr:to>
      <xdr:col>8</xdr:col>
      <xdr:colOff>637588</xdr:colOff>
      <xdr:row>28</xdr:row>
      <xdr:rowOff>179870</xdr:rowOff>
    </xdr:to>
    <xdr:graphicFrame macro="">
      <xdr:nvGraphicFramePr>
        <xdr:cNvPr id="11" name="Chart 10">
          <a:extLst>
            <a:ext uri="{FF2B5EF4-FFF2-40B4-BE49-F238E27FC236}">
              <a16:creationId xmlns:a16="http://schemas.microsoft.com/office/drawing/2014/main" id="{7073F7AB-69EE-C7E2-868E-611FC7B703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368994</xdr:colOff>
      <xdr:row>0</xdr:row>
      <xdr:rowOff>113259</xdr:rowOff>
    </xdr:from>
    <xdr:to>
      <xdr:col>0</xdr:col>
      <xdr:colOff>2338361</xdr:colOff>
      <xdr:row>7</xdr:row>
      <xdr:rowOff>210910</xdr:rowOff>
    </xdr:to>
    <xdr:pic>
      <xdr:nvPicPr>
        <xdr:cNvPr id="12" name="Picture 11">
          <a:extLst>
            <a:ext uri="{FF2B5EF4-FFF2-40B4-BE49-F238E27FC236}">
              <a16:creationId xmlns:a16="http://schemas.microsoft.com/office/drawing/2014/main" id="{DC91B15F-3095-6206-CC79-E2F9A94265B1}"/>
            </a:ext>
          </a:extLst>
        </xdr:cNvPr>
        <xdr:cNvPicPr>
          <a:picLocks noChangeAspect="1"/>
        </xdr:cNvPicPr>
      </xdr:nvPicPr>
      <xdr:blipFill>
        <a:blip xmlns:r="http://schemas.openxmlformats.org/officeDocument/2006/relationships" r:embed="rId3"/>
        <a:stretch>
          <a:fillRect/>
        </a:stretch>
      </xdr:blipFill>
      <xdr:spPr>
        <a:xfrm>
          <a:off x="368994" y="113259"/>
          <a:ext cx="1969367" cy="22747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207167</xdr:colOff>
      <xdr:row>22</xdr:row>
      <xdr:rowOff>138113</xdr:rowOff>
    </xdr:from>
    <xdr:to>
      <xdr:col>20</xdr:col>
      <xdr:colOff>92867</xdr:colOff>
      <xdr:row>36</xdr:row>
      <xdr:rowOff>128588</xdr:rowOff>
    </xdr:to>
    <mc:AlternateContent xmlns:mc="http://schemas.openxmlformats.org/markup-compatibility/2006" xmlns:a14="http://schemas.microsoft.com/office/drawing/2010/main">
      <mc:Choice Requires="a14">
        <xdr:graphicFrame macro="">
          <xdr:nvGraphicFramePr>
            <xdr:cNvPr id="2" name="Mois 1">
              <a:extLst>
                <a:ext uri="{FF2B5EF4-FFF2-40B4-BE49-F238E27FC236}">
                  <a16:creationId xmlns:a16="http://schemas.microsoft.com/office/drawing/2014/main" id="{12A1B6F2-86C6-459E-8FFC-F01497E8A2EC}"/>
                </a:ext>
              </a:extLst>
            </xdr:cNvPr>
            <xdr:cNvGraphicFramePr/>
          </xdr:nvGraphicFramePr>
          <xdr:xfrm>
            <a:off x="0" y="0"/>
            <a:ext cx="0" cy="0"/>
          </xdr:xfrm>
          <a:graphic>
            <a:graphicData uri="http://schemas.microsoft.com/office/drawing/2010/slicer">
              <sle:slicer xmlns:sle="http://schemas.microsoft.com/office/drawing/2010/slicer" name="Mois 1"/>
            </a:graphicData>
          </a:graphic>
        </xdr:graphicFrame>
      </mc:Choice>
      <mc:Fallback xmlns="">
        <xdr:sp macro="" textlink="">
          <xdr:nvSpPr>
            <xdr:cNvPr id="0" name=""/>
            <xdr:cNvSpPr>
              <a:spLocks noTextEdit="1"/>
            </xdr:cNvSpPr>
          </xdr:nvSpPr>
          <xdr:spPr>
            <a:xfrm>
              <a:off x="11218067" y="4129088"/>
              <a:ext cx="1828800" cy="2524125"/>
            </a:xfrm>
            <a:prstGeom prst="rect">
              <a:avLst/>
            </a:prstGeom>
            <a:solidFill>
              <a:prstClr val="white"/>
            </a:solidFill>
            <a:ln w="1">
              <a:solidFill>
                <a:prstClr val="green"/>
              </a:solidFill>
            </a:ln>
          </xdr:spPr>
          <xdr:txBody>
            <a:bodyPr vertOverflow="clip" horzOverflow="clip"/>
            <a:lstStyle/>
            <a:p>
              <a:r>
                <a:rPr lang="fr-FR"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17</xdr:col>
      <xdr:colOff>207167</xdr:colOff>
      <xdr:row>6</xdr:row>
      <xdr:rowOff>171451</xdr:rowOff>
    </xdr:from>
    <xdr:to>
      <xdr:col>20</xdr:col>
      <xdr:colOff>92867</xdr:colOff>
      <xdr:row>20</xdr:row>
      <xdr:rowOff>161926</xdr:rowOff>
    </xdr:to>
    <mc:AlternateContent xmlns:mc="http://schemas.openxmlformats.org/markup-compatibility/2006" xmlns:a14="http://schemas.microsoft.com/office/drawing/2010/main">
      <mc:Choice Requires="a14">
        <xdr:graphicFrame macro="">
          <xdr:nvGraphicFramePr>
            <xdr:cNvPr id="3" name="Division 1">
              <a:extLst>
                <a:ext uri="{FF2B5EF4-FFF2-40B4-BE49-F238E27FC236}">
                  <a16:creationId xmlns:a16="http://schemas.microsoft.com/office/drawing/2014/main" id="{03E86A9A-07B2-422C-A713-8DA92D873BA4}"/>
                </a:ext>
              </a:extLst>
            </xdr:cNvPr>
            <xdr:cNvGraphicFramePr/>
          </xdr:nvGraphicFramePr>
          <xdr:xfrm>
            <a:off x="0" y="0"/>
            <a:ext cx="0" cy="0"/>
          </xdr:xfrm>
          <a:graphic>
            <a:graphicData uri="http://schemas.microsoft.com/office/drawing/2010/slicer">
              <sle:slicer xmlns:sle="http://schemas.microsoft.com/office/drawing/2010/slicer" name="Division 1"/>
            </a:graphicData>
          </a:graphic>
        </xdr:graphicFrame>
      </mc:Choice>
      <mc:Fallback xmlns="">
        <xdr:sp macro="" textlink="">
          <xdr:nvSpPr>
            <xdr:cNvPr id="0" name=""/>
            <xdr:cNvSpPr>
              <a:spLocks noTextEdit="1"/>
            </xdr:cNvSpPr>
          </xdr:nvSpPr>
          <xdr:spPr>
            <a:xfrm>
              <a:off x="11218067" y="1266826"/>
              <a:ext cx="1828800" cy="2524125"/>
            </a:xfrm>
            <a:prstGeom prst="rect">
              <a:avLst/>
            </a:prstGeom>
            <a:solidFill>
              <a:prstClr val="white"/>
            </a:solidFill>
            <a:ln w="1">
              <a:solidFill>
                <a:prstClr val="green"/>
              </a:solidFill>
            </a:ln>
          </xdr:spPr>
          <xdr:txBody>
            <a:bodyPr vertOverflow="clip" horzOverflow="clip"/>
            <a:lstStyle/>
            <a:p>
              <a:r>
                <a:rPr lang="fr-FR"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188118</xdr:colOff>
      <xdr:row>22</xdr:row>
      <xdr:rowOff>138113</xdr:rowOff>
    </xdr:from>
    <xdr:to>
      <xdr:col>4</xdr:col>
      <xdr:colOff>73818</xdr:colOff>
      <xdr:row>36</xdr:row>
      <xdr:rowOff>128588</xdr:rowOff>
    </xdr:to>
    <mc:AlternateContent xmlns:mc="http://schemas.openxmlformats.org/markup-compatibility/2006" xmlns:a14="http://schemas.microsoft.com/office/drawing/2010/main">
      <mc:Choice Requires="a14">
        <xdr:graphicFrame macro="">
          <xdr:nvGraphicFramePr>
            <xdr:cNvPr id="4" name="Ligne de production 1">
              <a:extLst>
                <a:ext uri="{FF2B5EF4-FFF2-40B4-BE49-F238E27FC236}">
                  <a16:creationId xmlns:a16="http://schemas.microsoft.com/office/drawing/2014/main" id="{CC69B0CD-690A-45AA-A4AC-8DCE7EAA81AE}"/>
                </a:ext>
              </a:extLst>
            </xdr:cNvPr>
            <xdr:cNvGraphicFramePr/>
          </xdr:nvGraphicFramePr>
          <xdr:xfrm>
            <a:off x="0" y="0"/>
            <a:ext cx="0" cy="0"/>
          </xdr:xfrm>
          <a:graphic>
            <a:graphicData uri="http://schemas.microsoft.com/office/drawing/2010/slicer">
              <sle:slicer xmlns:sle="http://schemas.microsoft.com/office/drawing/2010/slicer" name="Ligne de production 1"/>
            </a:graphicData>
          </a:graphic>
        </xdr:graphicFrame>
      </mc:Choice>
      <mc:Fallback xmlns="">
        <xdr:sp macro="" textlink="">
          <xdr:nvSpPr>
            <xdr:cNvPr id="0" name=""/>
            <xdr:cNvSpPr>
              <a:spLocks noTextEdit="1"/>
            </xdr:cNvSpPr>
          </xdr:nvSpPr>
          <xdr:spPr>
            <a:xfrm>
              <a:off x="835818" y="4129088"/>
              <a:ext cx="1828800" cy="2524125"/>
            </a:xfrm>
            <a:prstGeom prst="rect">
              <a:avLst/>
            </a:prstGeom>
            <a:solidFill>
              <a:prstClr val="white"/>
            </a:solidFill>
            <a:ln w="1">
              <a:solidFill>
                <a:prstClr val="green"/>
              </a:solidFill>
            </a:ln>
          </xdr:spPr>
          <xdr:txBody>
            <a:bodyPr vertOverflow="clip" horzOverflow="clip"/>
            <a:lstStyle/>
            <a:p>
              <a:r>
                <a:rPr lang="fr-FR"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188118</xdr:colOff>
      <xdr:row>6</xdr:row>
      <xdr:rowOff>171451</xdr:rowOff>
    </xdr:from>
    <xdr:to>
      <xdr:col>4</xdr:col>
      <xdr:colOff>73818</xdr:colOff>
      <xdr:row>20</xdr:row>
      <xdr:rowOff>161926</xdr:rowOff>
    </xdr:to>
    <mc:AlternateContent xmlns:mc="http://schemas.openxmlformats.org/markup-compatibility/2006" xmlns:a14="http://schemas.microsoft.com/office/drawing/2010/main">
      <mc:Choice Requires="a14">
        <xdr:graphicFrame macro="">
          <xdr:nvGraphicFramePr>
            <xdr:cNvPr id="5" name="Grp marchandise 1">
              <a:extLst>
                <a:ext uri="{FF2B5EF4-FFF2-40B4-BE49-F238E27FC236}">
                  <a16:creationId xmlns:a16="http://schemas.microsoft.com/office/drawing/2014/main" id="{16AC2C15-670C-43F6-B7CF-669CB677F8FE}"/>
                </a:ext>
              </a:extLst>
            </xdr:cNvPr>
            <xdr:cNvGraphicFramePr/>
          </xdr:nvGraphicFramePr>
          <xdr:xfrm>
            <a:off x="0" y="0"/>
            <a:ext cx="0" cy="0"/>
          </xdr:xfrm>
          <a:graphic>
            <a:graphicData uri="http://schemas.microsoft.com/office/drawing/2010/slicer">
              <sle:slicer xmlns:sle="http://schemas.microsoft.com/office/drawing/2010/slicer" name="Grp marchandise 1"/>
            </a:graphicData>
          </a:graphic>
        </xdr:graphicFrame>
      </mc:Choice>
      <mc:Fallback xmlns="">
        <xdr:sp macro="" textlink="">
          <xdr:nvSpPr>
            <xdr:cNvPr id="0" name=""/>
            <xdr:cNvSpPr>
              <a:spLocks noTextEdit="1"/>
            </xdr:cNvSpPr>
          </xdr:nvSpPr>
          <xdr:spPr>
            <a:xfrm>
              <a:off x="835818" y="1266826"/>
              <a:ext cx="1828800" cy="2524125"/>
            </a:xfrm>
            <a:prstGeom prst="rect">
              <a:avLst/>
            </a:prstGeom>
            <a:solidFill>
              <a:prstClr val="white"/>
            </a:solidFill>
            <a:ln w="1">
              <a:solidFill>
                <a:prstClr val="green"/>
              </a:solidFill>
            </a:ln>
          </xdr:spPr>
          <xdr:txBody>
            <a:bodyPr vertOverflow="clip" horzOverflow="clip"/>
            <a:lstStyle/>
            <a:p>
              <a:r>
                <a:rPr lang="fr-FR"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152400</xdr:colOff>
      <xdr:row>22</xdr:row>
      <xdr:rowOff>171450</xdr:rowOff>
    </xdr:from>
    <xdr:to>
      <xdr:col>17</xdr:col>
      <xdr:colOff>38100</xdr:colOff>
      <xdr:row>36</xdr:row>
      <xdr:rowOff>161925</xdr:rowOff>
    </xdr:to>
    <mc:AlternateContent xmlns:mc="http://schemas.openxmlformats.org/markup-compatibility/2006" xmlns:a14="http://schemas.microsoft.com/office/drawing/2010/main">
      <mc:Choice Requires="a14">
        <xdr:graphicFrame macro="">
          <xdr:nvGraphicFramePr>
            <xdr:cNvPr id="6" name="Article 1">
              <a:extLst>
                <a:ext uri="{FF2B5EF4-FFF2-40B4-BE49-F238E27FC236}">
                  <a16:creationId xmlns:a16="http://schemas.microsoft.com/office/drawing/2014/main" id="{A57E5952-F6D2-4863-B92C-E82E0CE229FC}"/>
                </a:ext>
              </a:extLst>
            </xdr:cNvPr>
            <xdr:cNvGraphicFramePr/>
          </xdr:nvGraphicFramePr>
          <xdr:xfrm>
            <a:off x="0" y="0"/>
            <a:ext cx="0" cy="0"/>
          </xdr:xfrm>
          <a:graphic>
            <a:graphicData uri="http://schemas.microsoft.com/office/drawing/2010/slicer">
              <sle:slicer xmlns:sle="http://schemas.microsoft.com/office/drawing/2010/slicer" name="Article 1"/>
            </a:graphicData>
          </a:graphic>
        </xdr:graphicFrame>
      </mc:Choice>
      <mc:Fallback xmlns="">
        <xdr:sp macro="" textlink="">
          <xdr:nvSpPr>
            <xdr:cNvPr id="0" name=""/>
            <xdr:cNvSpPr>
              <a:spLocks noTextEdit="1"/>
            </xdr:cNvSpPr>
          </xdr:nvSpPr>
          <xdr:spPr>
            <a:xfrm>
              <a:off x="9220200" y="4162425"/>
              <a:ext cx="1828800" cy="2524125"/>
            </a:xfrm>
            <a:prstGeom prst="rect">
              <a:avLst/>
            </a:prstGeom>
            <a:solidFill>
              <a:prstClr val="white"/>
            </a:solidFill>
            <a:ln w="1">
              <a:solidFill>
                <a:prstClr val="green"/>
              </a:solidFill>
            </a:ln>
          </xdr:spPr>
          <xdr:txBody>
            <a:bodyPr vertOverflow="clip" horzOverflow="clip"/>
            <a:lstStyle/>
            <a:p>
              <a:r>
                <a:rPr lang="fr-FR"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4</xdr:col>
      <xdr:colOff>257175</xdr:colOff>
      <xdr:row>7</xdr:row>
      <xdr:rowOff>23812</xdr:rowOff>
    </xdr:from>
    <xdr:to>
      <xdr:col>11</xdr:col>
      <xdr:colOff>295275</xdr:colOff>
      <xdr:row>22</xdr:row>
      <xdr:rowOff>52387</xdr:rowOff>
    </xdr:to>
    <xdr:graphicFrame macro="">
      <xdr:nvGraphicFramePr>
        <xdr:cNvPr id="7" name="Chart 6">
          <a:extLst>
            <a:ext uri="{FF2B5EF4-FFF2-40B4-BE49-F238E27FC236}">
              <a16:creationId xmlns:a16="http://schemas.microsoft.com/office/drawing/2014/main" id="{C3E17E7D-4650-4611-A15E-4894D2AECA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252412</xdr:colOff>
      <xdr:row>22</xdr:row>
      <xdr:rowOff>104775</xdr:rowOff>
    </xdr:from>
    <xdr:to>
      <xdr:col>11</xdr:col>
      <xdr:colOff>290512</xdr:colOff>
      <xdr:row>37</xdr:row>
      <xdr:rowOff>133350</xdr:rowOff>
    </xdr:to>
    <xdr:graphicFrame macro="">
      <xdr:nvGraphicFramePr>
        <xdr:cNvPr id="8" name="Chart 7">
          <a:extLst>
            <a:ext uri="{FF2B5EF4-FFF2-40B4-BE49-F238E27FC236}">
              <a16:creationId xmlns:a16="http://schemas.microsoft.com/office/drawing/2014/main" id="{646C2520-05F7-48CF-909E-70E7D213E6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338137</xdr:colOff>
      <xdr:row>1</xdr:row>
      <xdr:rowOff>66675</xdr:rowOff>
    </xdr:from>
    <xdr:to>
      <xdr:col>21</xdr:col>
      <xdr:colOff>223837</xdr:colOff>
      <xdr:row>15</xdr:row>
      <xdr:rowOff>57150</xdr:rowOff>
    </xdr:to>
    <mc:AlternateContent xmlns:mc="http://schemas.openxmlformats.org/markup-compatibility/2006" xmlns:a14="http://schemas.microsoft.com/office/drawing/2010/main">
      <mc:Choice Requires="a14">
        <xdr:graphicFrame macro="">
          <xdr:nvGraphicFramePr>
            <xdr:cNvPr id="2" name="Mois">
              <a:extLst>
                <a:ext uri="{FF2B5EF4-FFF2-40B4-BE49-F238E27FC236}">
                  <a16:creationId xmlns:a16="http://schemas.microsoft.com/office/drawing/2014/main" id="{A3094927-D120-459A-43EC-414E8A309AA1}"/>
                </a:ext>
              </a:extLst>
            </xdr:cNvPr>
            <xdr:cNvGraphicFramePr/>
          </xdr:nvGraphicFramePr>
          <xdr:xfrm>
            <a:off x="0" y="0"/>
            <a:ext cx="0" cy="0"/>
          </xdr:xfrm>
          <a:graphic>
            <a:graphicData uri="http://schemas.microsoft.com/office/drawing/2010/slicer">
              <sle:slicer xmlns:sle="http://schemas.microsoft.com/office/drawing/2010/slicer" name="Mois"/>
            </a:graphicData>
          </a:graphic>
        </xdr:graphicFrame>
      </mc:Choice>
      <mc:Fallback xmlns="">
        <xdr:sp macro="" textlink="">
          <xdr:nvSpPr>
            <xdr:cNvPr id="0" name=""/>
            <xdr:cNvSpPr>
              <a:spLocks noTextEdit="1"/>
            </xdr:cNvSpPr>
          </xdr:nvSpPr>
          <xdr:spPr>
            <a:xfrm>
              <a:off x="16335375" y="247650"/>
              <a:ext cx="1828800" cy="2524125"/>
            </a:xfrm>
            <a:prstGeom prst="rect">
              <a:avLst/>
            </a:prstGeom>
            <a:solidFill>
              <a:prstClr val="white"/>
            </a:solidFill>
            <a:ln w="1">
              <a:solidFill>
                <a:prstClr val="green"/>
              </a:solidFill>
            </a:ln>
          </xdr:spPr>
          <xdr:txBody>
            <a:bodyPr vertOverflow="clip" horzOverflow="clip"/>
            <a:lstStyle/>
            <a:p>
              <a:r>
                <a:rPr lang="fr-FR"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15</xdr:col>
      <xdr:colOff>195262</xdr:colOff>
      <xdr:row>1</xdr:row>
      <xdr:rowOff>71438</xdr:rowOff>
    </xdr:from>
    <xdr:to>
      <xdr:col>18</xdr:col>
      <xdr:colOff>80962</xdr:colOff>
      <xdr:row>15</xdr:row>
      <xdr:rowOff>61913</xdr:rowOff>
    </xdr:to>
    <mc:AlternateContent xmlns:mc="http://schemas.openxmlformats.org/markup-compatibility/2006" xmlns:a14="http://schemas.microsoft.com/office/drawing/2010/main">
      <mc:Choice Requires="a14">
        <xdr:graphicFrame macro="">
          <xdr:nvGraphicFramePr>
            <xdr:cNvPr id="3" name="Division">
              <a:extLst>
                <a:ext uri="{FF2B5EF4-FFF2-40B4-BE49-F238E27FC236}">
                  <a16:creationId xmlns:a16="http://schemas.microsoft.com/office/drawing/2014/main" id="{4B554A91-CD11-0397-3F45-927E2DFD916D}"/>
                </a:ext>
              </a:extLst>
            </xdr:cNvPr>
            <xdr:cNvGraphicFramePr/>
          </xdr:nvGraphicFramePr>
          <xdr:xfrm>
            <a:off x="0" y="0"/>
            <a:ext cx="0" cy="0"/>
          </xdr:xfrm>
          <a:graphic>
            <a:graphicData uri="http://schemas.microsoft.com/office/drawing/2010/slicer">
              <sle:slicer xmlns:sle="http://schemas.microsoft.com/office/drawing/2010/slicer" name="Division"/>
            </a:graphicData>
          </a:graphic>
        </xdr:graphicFrame>
      </mc:Choice>
      <mc:Fallback xmlns="">
        <xdr:sp macro="" textlink="">
          <xdr:nvSpPr>
            <xdr:cNvPr id="0" name=""/>
            <xdr:cNvSpPr>
              <a:spLocks noTextEdit="1"/>
            </xdr:cNvSpPr>
          </xdr:nvSpPr>
          <xdr:spPr>
            <a:xfrm>
              <a:off x="14249400" y="252413"/>
              <a:ext cx="1828800" cy="2524125"/>
            </a:xfrm>
            <a:prstGeom prst="rect">
              <a:avLst/>
            </a:prstGeom>
            <a:solidFill>
              <a:prstClr val="white"/>
            </a:solidFill>
            <a:ln w="1">
              <a:solidFill>
                <a:prstClr val="green"/>
              </a:solidFill>
            </a:ln>
          </xdr:spPr>
          <xdr:txBody>
            <a:bodyPr vertOverflow="clip" horzOverflow="clip"/>
            <a:lstStyle/>
            <a:p>
              <a:r>
                <a:rPr lang="fr-FR"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590550</xdr:colOff>
      <xdr:row>1</xdr:row>
      <xdr:rowOff>95250</xdr:rowOff>
    </xdr:from>
    <xdr:to>
      <xdr:col>14</xdr:col>
      <xdr:colOff>476250</xdr:colOff>
      <xdr:row>15</xdr:row>
      <xdr:rowOff>85725</xdr:rowOff>
    </xdr:to>
    <mc:AlternateContent xmlns:mc="http://schemas.openxmlformats.org/markup-compatibility/2006" xmlns:a14="http://schemas.microsoft.com/office/drawing/2010/main">
      <mc:Choice Requires="a14">
        <xdr:graphicFrame macro="">
          <xdr:nvGraphicFramePr>
            <xdr:cNvPr id="4" name="Ligne de production">
              <a:extLst>
                <a:ext uri="{FF2B5EF4-FFF2-40B4-BE49-F238E27FC236}">
                  <a16:creationId xmlns:a16="http://schemas.microsoft.com/office/drawing/2014/main" id="{AE8B8D12-F835-3F5F-4865-EBBC7B11BE89}"/>
                </a:ext>
              </a:extLst>
            </xdr:cNvPr>
            <xdr:cNvGraphicFramePr/>
          </xdr:nvGraphicFramePr>
          <xdr:xfrm>
            <a:off x="0" y="0"/>
            <a:ext cx="0" cy="0"/>
          </xdr:xfrm>
          <a:graphic>
            <a:graphicData uri="http://schemas.microsoft.com/office/drawing/2010/slicer">
              <sle:slicer xmlns:sle="http://schemas.microsoft.com/office/drawing/2010/slicer" name="Ligne de production"/>
            </a:graphicData>
          </a:graphic>
        </xdr:graphicFrame>
      </mc:Choice>
      <mc:Fallback xmlns="">
        <xdr:sp macro="" textlink="">
          <xdr:nvSpPr>
            <xdr:cNvPr id="0" name=""/>
            <xdr:cNvSpPr>
              <a:spLocks noTextEdit="1"/>
            </xdr:cNvSpPr>
          </xdr:nvSpPr>
          <xdr:spPr>
            <a:xfrm>
              <a:off x="12053888" y="276225"/>
              <a:ext cx="1828800" cy="2524125"/>
            </a:xfrm>
            <a:prstGeom prst="rect">
              <a:avLst/>
            </a:prstGeom>
            <a:solidFill>
              <a:prstClr val="white"/>
            </a:solidFill>
            <a:ln w="1">
              <a:solidFill>
                <a:prstClr val="green"/>
              </a:solidFill>
            </a:ln>
          </xdr:spPr>
          <xdr:txBody>
            <a:bodyPr vertOverflow="clip" horzOverflow="clip"/>
            <a:lstStyle/>
            <a:p>
              <a:r>
                <a:rPr lang="fr-FR"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414338</xdr:colOff>
      <xdr:row>2</xdr:row>
      <xdr:rowOff>4763</xdr:rowOff>
    </xdr:from>
    <xdr:to>
      <xdr:col>11</xdr:col>
      <xdr:colOff>300038</xdr:colOff>
      <xdr:row>15</xdr:row>
      <xdr:rowOff>176213</xdr:rowOff>
    </xdr:to>
    <mc:AlternateContent xmlns:mc="http://schemas.openxmlformats.org/markup-compatibility/2006" xmlns:a14="http://schemas.microsoft.com/office/drawing/2010/main">
      <mc:Choice Requires="a14">
        <xdr:graphicFrame macro="">
          <xdr:nvGraphicFramePr>
            <xdr:cNvPr id="5" name="Grp marchandise">
              <a:extLst>
                <a:ext uri="{FF2B5EF4-FFF2-40B4-BE49-F238E27FC236}">
                  <a16:creationId xmlns:a16="http://schemas.microsoft.com/office/drawing/2014/main" id="{8A76281F-B33A-7695-0992-8C429DD87A86}"/>
                </a:ext>
              </a:extLst>
            </xdr:cNvPr>
            <xdr:cNvGraphicFramePr/>
          </xdr:nvGraphicFramePr>
          <xdr:xfrm>
            <a:off x="0" y="0"/>
            <a:ext cx="0" cy="0"/>
          </xdr:xfrm>
          <a:graphic>
            <a:graphicData uri="http://schemas.microsoft.com/office/drawing/2010/slicer">
              <sle:slicer xmlns:sle="http://schemas.microsoft.com/office/drawing/2010/slicer" name="Grp marchandise"/>
            </a:graphicData>
          </a:graphic>
        </xdr:graphicFrame>
      </mc:Choice>
      <mc:Fallback xmlns="">
        <xdr:sp macro="" textlink="">
          <xdr:nvSpPr>
            <xdr:cNvPr id="0" name=""/>
            <xdr:cNvSpPr>
              <a:spLocks noTextEdit="1"/>
            </xdr:cNvSpPr>
          </xdr:nvSpPr>
          <xdr:spPr>
            <a:xfrm>
              <a:off x="9934576" y="366713"/>
              <a:ext cx="1828800" cy="2524125"/>
            </a:xfrm>
            <a:prstGeom prst="rect">
              <a:avLst/>
            </a:prstGeom>
            <a:solidFill>
              <a:prstClr val="white"/>
            </a:solidFill>
            <a:ln w="1">
              <a:solidFill>
                <a:prstClr val="green"/>
              </a:solidFill>
            </a:ln>
          </xdr:spPr>
          <xdr:txBody>
            <a:bodyPr vertOverflow="clip" horzOverflow="clip"/>
            <a:lstStyle/>
            <a:p>
              <a:r>
                <a:rPr lang="fr-FR"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414338</xdr:colOff>
      <xdr:row>16</xdr:row>
      <xdr:rowOff>142875</xdr:rowOff>
    </xdr:from>
    <xdr:to>
      <xdr:col>11</xdr:col>
      <xdr:colOff>300038</xdr:colOff>
      <xdr:row>30</xdr:row>
      <xdr:rowOff>133350</xdr:rowOff>
    </xdr:to>
    <mc:AlternateContent xmlns:mc="http://schemas.openxmlformats.org/markup-compatibility/2006" xmlns:a14="http://schemas.microsoft.com/office/drawing/2010/main">
      <mc:Choice Requires="a14">
        <xdr:graphicFrame macro="">
          <xdr:nvGraphicFramePr>
            <xdr:cNvPr id="7" name="Article">
              <a:extLst>
                <a:ext uri="{FF2B5EF4-FFF2-40B4-BE49-F238E27FC236}">
                  <a16:creationId xmlns:a16="http://schemas.microsoft.com/office/drawing/2014/main" id="{AD4C2BA9-5D28-2E16-3241-EB6A6B4FA271}"/>
                </a:ext>
              </a:extLst>
            </xdr:cNvPr>
            <xdr:cNvGraphicFramePr/>
          </xdr:nvGraphicFramePr>
          <xdr:xfrm>
            <a:off x="0" y="0"/>
            <a:ext cx="0" cy="0"/>
          </xdr:xfrm>
          <a:graphic>
            <a:graphicData uri="http://schemas.microsoft.com/office/drawing/2010/slicer">
              <sle:slicer xmlns:sle="http://schemas.microsoft.com/office/drawing/2010/slicer" name="Article"/>
            </a:graphicData>
          </a:graphic>
        </xdr:graphicFrame>
      </mc:Choice>
      <mc:Fallback xmlns="">
        <xdr:sp macro="" textlink="">
          <xdr:nvSpPr>
            <xdr:cNvPr id="0" name=""/>
            <xdr:cNvSpPr>
              <a:spLocks noTextEdit="1"/>
            </xdr:cNvSpPr>
          </xdr:nvSpPr>
          <xdr:spPr>
            <a:xfrm>
              <a:off x="9934576" y="3038475"/>
              <a:ext cx="1828800" cy="2524125"/>
            </a:xfrm>
            <a:prstGeom prst="rect">
              <a:avLst/>
            </a:prstGeom>
            <a:solidFill>
              <a:prstClr val="white"/>
            </a:solidFill>
            <a:ln w="1">
              <a:solidFill>
                <a:prstClr val="green"/>
              </a:solidFill>
            </a:ln>
          </xdr:spPr>
          <xdr:txBody>
            <a:bodyPr vertOverflow="clip" horzOverflow="clip"/>
            <a:lstStyle/>
            <a:p>
              <a:r>
                <a:rPr lang="fr-FR"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jaminbouazza" refreshedDate="46108.036952314818" backgroundQuery="1" createdVersion="8" refreshedVersion="8" minRefreshableVersion="3" recordCount="0" supportSubquery="1" supportAdvancedDrill="1" xr:uid="{D2E800B0-833A-4B2F-BC78-433EBCACAF01}">
  <cacheSource type="external" connectionId="4"/>
  <cacheFields count="4">
    <cacheField name="[Raw_table].[Article].[Article]" caption="Article" numFmtId="0" hierarchy="9" level="1">
      <sharedItems count="5">
        <s v="ELEC001"/>
        <s v="GRAIS900"/>
        <s v="HUILE045"/>
        <s v="REFR120"/>
        <s v="ROULE500"/>
      </sharedItems>
    </cacheField>
    <cacheField name="[Raw_table].[Article Description].[Article Description]" caption="Article Description" numFmtId="0" hierarchy="10" level="1">
      <sharedItems count="5">
        <s v="Electrode graphite"/>
        <s v="Graisse industrielle"/>
        <s v="Huile hydraulique"/>
        <s v="Brique réfractaire"/>
        <s v="Rouleau laminoir"/>
      </sharedItems>
    </cacheField>
    <cacheField name="[Measures].[Sum of Montant de l’émission]" caption="Sum of Montant de l’émission" numFmtId="0" hierarchy="29" level="32767"/>
    <cacheField name="[Raw_table].[Division].[Division]" caption="Division" numFmtId="0" hierarchy="1" level="1">
      <sharedItems containsSemiMixedTypes="0" containsNonDate="0" containsString="0"/>
    </cacheField>
  </cacheFields>
  <cacheHierarchies count="33">
    <cacheHierarchy uniqueName="[Raw_table].[Mois]" caption="Mois" attribute="1" defaultMemberUniqueName="[Raw_table].[Mois].[All]" allUniqueName="[Raw_table].[Mois].[All]" dimensionUniqueName="[Raw_table]" displayFolder="" count="2" memberValueDatatype="130" unbalanced="0"/>
    <cacheHierarchy uniqueName="[Raw_table].[Division]" caption="Division" attribute="1" defaultMemberUniqueName="[Raw_table].[Division].[All]" allUniqueName="[Raw_table].[Division].[All]" dimensionUniqueName="[Raw_table]" displayFolder="" count="2" memberValueDatatype="130" unbalanced="0">
      <fieldsUsage count="2">
        <fieldUsage x="-1"/>
        <fieldUsage x="3"/>
      </fieldsUsage>
    </cacheHierarchy>
    <cacheHierarchy uniqueName="[Raw_table].[Code mouvement]" caption="Code mouvement" attribute="1" defaultMemberUniqueName="[Raw_table].[Code mouvement].[All]" allUniqueName="[Raw_table].[Code mouvement].[All]" dimensionUniqueName="[Raw_table]" displayFolder="" count="2" memberValueDatatype="20" unbalanced="0"/>
    <cacheHierarchy uniqueName="[Raw_table].[CM Descr]" caption="CM Descr" attribute="1" defaultMemberUniqueName="[Raw_table].[CM Descr].[All]" allUniqueName="[Raw_table].[CM Descr].[All]" dimensionUniqueName="[Raw_table]" displayFolder="" count="2" memberValueDatatype="130" unbalanced="0"/>
    <cacheHierarchy uniqueName="[Raw_table].[Compte général]" caption="Compte général" attribute="1" defaultMemberUniqueName="[Raw_table].[Compte général].[All]" allUniqueName="[Raw_table].[Compte général].[All]" dimensionUniqueName="[Raw_table]" displayFolder="" count="2" memberValueDatatype="130" unbalanced="0"/>
    <cacheHierarchy uniqueName="[Raw_table].[CG Descr]" caption="CG Descr" attribute="1" defaultMemberUniqueName="[Raw_table].[CG Descr].[All]" allUniqueName="[Raw_table].[CG Descr].[All]" dimensionUniqueName="[Raw_table]" displayFolder="" count="2" memberValueDatatype="130" unbalanced="0"/>
    <cacheHierarchy uniqueName="[Raw_table].[Grp marchandise]" caption="Grp marchandise" attribute="1" defaultMemberUniqueName="[Raw_table].[Grp marchandise].[All]" allUniqueName="[Raw_table].[Grp marchandise].[All]" dimensionUniqueName="[Raw_table]" displayFolder="" count="2" memberValueDatatype="130" unbalanced="0"/>
    <cacheHierarchy uniqueName="[Raw_table].[Magasin]" caption="Magasin" attribute="1" defaultMemberUniqueName="[Raw_table].[Magasin].[All]" allUniqueName="[Raw_table].[Magasin].[All]" dimensionUniqueName="[Raw_table]" displayFolder="" count="2" memberValueDatatype="130" unbalanced="0"/>
    <cacheHierarchy uniqueName="[Raw_table].[Type article]" caption="Type article" attribute="1" defaultMemberUniqueName="[Raw_table].[Type article].[All]" allUniqueName="[Raw_table].[Type article].[All]" dimensionUniqueName="[Raw_table]" displayFolder="" count="2" memberValueDatatype="130" unbalanced="0"/>
    <cacheHierarchy uniqueName="[Raw_table].[Article]" caption="Article" attribute="1" defaultMemberUniqueName="[Raw_table].[Article].[All]" allUniqueName="[Raw_table].[Article].[All]" dimensionUniqueName="[Raw_table]" displayFolder="" count="2" memberValueDatatype="130" unbalanced="0">
      <fieldsUsage count="2">
        <fieldUsage x="-1"/>
        <fieldUsage x="0"/>
      </fieldsUsage>
    </cacheHierarchy>
    <cacheHierarchy uniqueName="[Raw_table].[Article Description]" caption="Article Description" attribute="1" defaultMemberUniqueName="[Raw_table].[Article Description].[All]" allUniqueName="[Raw_table].[Article Description].[All]" dimensionUniqueName="[Raw_table]" displayFolder="" count="2" memberValueDatatype="130" unbalanced="0">
      <fieldsUsage count="2">
        <fieldUsage x="-1"/>
        <fieldUsage x="1"/>
      </fieldsUsage>
    </cacheHierarchy>
    <cacheHierarchy uniqueName="[Raw_table].[Unité de qté de base]" caption="Unité de qté de base" attribute="1" defaultMemberUniqueName="[Raw_table].[Unité de qté de base].[All]" allUniqueName="[Raw_table].[Unité de qté de base].[All]" dimensionUniqueName="[Raw_table]" displayFolder="" count="2" memberValueDatatype="130" unbalanced="0"/>
    <cacheHierarchy uniqueName="[Raw_table].[Centre de cout]" caption="Centre de cout" attribute="1" defaultMemberUniqueName="[Raw_table].[Centre de cout].[All]" allUniqueName="[Raw_table].[Centre de cout].[All]" dimensionUniqueName="[Raw_table]" displayFolder="" count="2" memberValueDatatype="130" unbalanced="0"/>
    <cacheHierarchy uniqueName="[Raw_table].[Ordre de fabrication]" caption="Ordre de fabrication" attribute="1" defaultMemberUniqueName="[Raw_table].[Ordre de fabrication].[All]" allUniqueName="[Raw_table].[Ordre de fabrication].[All]" dimensionUniqueName="[Raw_table]" displayFolder="" count="2" memberValueDatatype="130" unbalanced="0"/>
    <cacheHierarchy uniqueName="[Raw_table].[Classe de valo]" caption="Classe de valo" attribute="1" defaultMemberUniqueName="[Raw_table].[Classe de valo].[All]" allUniqueName="[Raw_table].[Classe de valo].[All]" dimensionUniqueName="[Raw_table]" displayFolder="" count="2" memberValueDatatype="130" unbalanced="0"/>
    <cacheHierarchy uniqueName="[Raw_table].[CV Descr]" caption="CV Descr" attribute="1" defaultMemberUniqueName="[Raw_table].[CV Descr].[All]" allUniqueName="[Raw_table].[CV Descr].[All]" dimensionUniqueName="[Raw_table]" displayFolder="" count="2" memberValueDatatype="130" unbalanced="0"/>
    <cacheHierarchy uniqueName="[Raw_table].[Nb mouvement Em]" caption="Nb mouvement Em" attribute="1" defaultMemberUniqueName="[Raw_table].[Nb mouvement Em].[All]" allUniqueName="[Raw_table].[Nb mouvement Em].[All]" dimensionUniqueName="[Raw_table]" displayFolder="" count="2" memberValueDatatype="20" unbalanced="0"/>
    <cacheHierarchy uniqueName="[Raw_table].[Nb mouvement Sm]" caption="Nb mouvement Sm" attribute="1" defaultMemberUniqueName="[Raw_table].[Nb mouvement Sm].[All]" allUniqueName="[Raw_table].[Nb mouvement Sm].[All]" dimensionUniqueName="[Raw_table]" displayFolder="" count="2" memberValueDatatype="20" unbalanced="0"/>
    <cacheHierarchy uniqueName="[Raw_table].[Montant justificatif]" caption="Montant justificatif" attribute="1" defaultMemberUniqueName="[Raw_table].[Montant justificatif].[All]" allUniqueName="[Raw_table].[Montant justificatif].[All]" dimensionUniqueName="[Raw_table]" displayFolder="" count="2" memberValueDatatype="5" unbalanced="0"/>
    <cacheHierarchy uniqueName="[Raw_table].[Montant de l’émission]" caption="Montant de l’émission" attribute="1" defaultMemberUniqueName="[Raw_table].[Montant de l’émission].[All]" allUniqueName="[Raw_table].[Montant de l’émission].[All]" dimensionUniqueName="[Raw_table]" displayFolder="" count="2" memberValueDatatype="5" unbalanced="0"/>
    <cacheHierarchy uniqueName="[Raw_table].[Quantité entrée]" caption="Quantité entrée" attribute="1" defaultMemberUniqueName="[Raw_table].[Quantité entrée].[All]" allUniqueName="[Raw_table].[Quantité entrée].[All]" dimensionUniqueName="[Raw_table]" displayFolder="" count="2" memberValueDatatype="5" unbalanced="0"/>
    <cacheHierarchy uniqueName="[Raw_table].[Quantité sortie]" caption="Quantité sortie" attribute="1" defaultMemberUniqueName="[Raw_table].[Quantité sortie].[All]" allUniqueName="[Raw_table].[Quantité sortie].[All]" dimensionUniqueName="[Raw_table]" displayFolder="" count="2" memberValueDatatype="5" unbalanced="0"/>
    <cacheHierarchy uniqueName="[Raw_table].[Qt tot]" caption="Qt tot" attribute="1" defaultMemberUniqueName="[Raw_table].[Qt tot].[All]" allUniqueName="[Raw_table].[Qt tot].[All]" dimensionUniqueName="[Raw_table]" displayFolder="" count="2" memberValueDatatype="5" unbalanced="0"/>
    <cacheHierarchy uniqueName="[Raw_table].[Mnt tot]" caption="Mnt tot" attribute="1" defaultMemberUniqueName="[Raw_table].[Mnt tot].[All]" allUniqueName="[Raw_table].[Mnt tot].[All]" dimensionUniqueName="[Raw_table]" displayFolder="" count="2" memberValueDatatype="5" unbalanced="0"/>
    <cacheHierarchy uniqueName="[Raw_table].[Centre de profit]" caption="Centre de profit" attribute="1" defaultMemberUniqueName="[Raw_table].[Centre de profit].[All]" allUniqueName="[Raw_table].[Centre de profit].[All]" dimensionUniqueName="[Raw_table]" displayFolder="" count="2" memberValueDatatype="130" unbalanced="0"/>
    <cacheHierarchy uniqueName="[Raw_table].[Ligne de production]" caption="Ligne de production" attribute="1" defaultMemberUniqueName="[Raw_table].[Ligne de production].[All]" allUniqueName="[Raw_table].[Ligne de production].[All]" dimensionUniqueName="[Raw_table]" displayFolder="" count="2" memberValueDatatype="130" unbalanced="0"/>
    <cacheHierarchy uniqueName="[Measures].[Cout moyen]" caption="Cout moyen" measure="1" displayFolder="" measureGroup="Raw_table" count="0"/>
    <cacheHierarchy uniqueName="[Measures].[__XL_Count Raw_table]" caption="__XL_Count Raw_table" measure="1" displayFolder="" measureGroup="Raw_table" count="0" hidden="1"/>
    <cacheHierarchy uniqueName="[Measures].[__No measures defined]" caption="__No measures defined" measure="1" displayFolder="" count="0" hidden="1"/>
    <cacheHierarchy uniqueName="[Measures].[Sum of Montant de l’émission]" caption="Sum of Montant de l’émission" measure="1" displayFolder="" measureGroup="Raw_table" count="0" oneField="1" hidden="1">
      <fieldsUsage count="1">
        <fieldUsage x="2"/>
      </fieldsUsage>
      <extLst>
        <ext xmlns:x15="http://schemas.microsoft.com/office/spreadsheetml/2010/11/main" uri="{B97F6D7D-B522-45F9-BDA1-12C45D357490}">
          <x15:cacheHierarchy aggregatedColumn="19"/>
        </ext>
      </extLst>
    </cacheHierarchy>
    <cacheHierarchy uniqueName="[Measures].[Sum of Quantité sortie]" caption="Sum of Quantité sortie" measure="1" displayFolder="" measureGroup="Raw_table" count="0" hidden="1">
      <extLst>
        <ext xmlns:x15="http://schemas.microsoft.com/office/spreadsheetml/2010/11/main" uri="{B97F6D7D-B522-45F9-BDA1-12C45D357490}">
          <x15:cacheHierarchy aggregatedColumn="21"/>
        </ext>
      </extLst>
    </cacheHierarchy>
    <cacheHierarchy uniqueName="[Measures].[Sum of Quantité entrée]" caption="Sum of Quantité entrée" measure="1" displayFolder="" measureGroup="Raw_table" count="0" hidden="1">
      <extLst>
        <ext xmlns:x15="http://schemas.microsoft.com/office/spreadsheetml/2010/11/main" uri="{B97F6D7D-B522-45F9-BDA1-12C45D357490}">
          <x15:cacheHierarchy aggregatedColumn="20"/>
        </ext>
      </extLst>
    </cacheHierarchy>
    <cacheHierarchy uniqueName="[Measures].[Sum of Nb mouvement Sm]" caption="Sum of Nb mouvement Sm" measure="1" displayFolder="" measureGroup="Raw_table" count="0" hidden="1">
      <extLst>
        <ext xmlns:x15="http://schemas.microsoft.com/office/spreadsheetml/2010/11/main" uri="{B97F6D7D-B522-45F9-BDA1-12C45D357490}">
          <x15:cacheHierarchy aggregatedColumn="17"/>
        </ext>
      </extLst>
    </cacheHierarchy>
  </cacheHierarchies>
  <kpis count="0"/>
  <dimensions count="2">
    <dimension measure="1" name="Measures" uniqueName="[Measures]" caption="Measures"/>
    <dimension name="Raw_table" uniqueName="[Raw_table]" caption="Raw_table"/>
  </dimensions>
  <measureGroups count="1">
    <measureGroup name="Raw_table" caption="Raw_tabl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jaminbouazza" refreshedDate="46087.738116550929" backgroundQuery="1" createdVersion="8" refreshedVersion="8" minRefreshableVersion="3" recordCount="0" supportSubquery="1" supportAdvancedDrill="1" xr:uid="{C6AC856B-0022-4C80-A56B-0669E3FF766F}">
  <cacheSource type="external" connectionId="4">
    <extLst>
      <ext xmlns:x14="http://schemas.microsoft.com/office/spreadsheetml/2009/9/main" uri="{F057638F-6D5F-4e77-A914-E7F072B9BCA8}">
        <x14:sourceConnection name="ThisWorkbookDataModel"/>
      </ext>
    </extLst>
  </cacheSource>
  <cacheFields count="2">
    <cacheField name="[Raw_table].[Ligne de production].[Ligne de production]" caption="Ligne de production" numFmtId="0" hierarchy="25" level="1">
      <sharedItems count="6">
        <s v="Ligne Aciérie 1 (EAF #1)"/>
        <s v="Ligne Aciérie 2 (EAF #2)"/>
        <s v="Ligne Laminoir 1 (Billette→Barres)"/>
        <s v="Ligne Laminoir 2 (Bobines)"/>
        <s v="Ligne Logistique interne (magasins &amp; flux)"/>
        <s v="Ligne Support Maintenance (atelier central)"/>
      </sharedItems>
    </cacheField>
    <cacheField name="[Measures].[Sum of Montant de l’émission]" caption="Sum of Montant de l’émission" numFmtId="0" hierarchy="29" level="32767"/>
  </cacheFields>
  <cacheHierarchies count="33">
    <cacheHierarchy uniqueName="[Raw_table].[Mois]" caption="Mois" attribute="1" defaultMemberUniqueName="[Raw_table].[Mois].[All]" allUniqueName="[Raw_table].[Mois].[All]" dimensionUniqueName="[Raw_table]" displayFolder="" count="0" memberValueDatatype="130" unbalanced="0"/>
    <cacheHierarchy uniqueName="[Raw_table].[Division]" caption="Division" attribute="1" defaultMemberUniqueName="[Raw_table].[Division].[All]" allUniqueName="[Raw_table].[Division].[All]" dimensionUniqueName="[Raw_table]" displayFolder="" count="0" memberValueDatatype="130" unbalanced="0"/>
    <cacheHierarchy uniqueName="[Raw_table].[Code mouvement]" caption="Code mouvement" attribute="1" defaultMemberUniqueName="[Raw_table].[Code mouvement].[All]" allUniqueName="[Raw_table].[Code mouvement].[All]" dimensionUniqueName="[Raw_table]" displayFolder="" count="0" memberValueDatatype="20" unbalanced="0"/>
    <cacheHierarchy uniqueName="[Raw_table].[CM Descr]" caption="CM Descr" attribute="1" defaultMemberUniqueName="[Raw_table].[CM Descr].[All]" allUniqueName="[Raw_table].[CM Descr].[All]" dimensionUniqueName="[Raw_table]" displayFolder="" count="0" memberValueDatatype="130" unbalanced="0"/>
    <cacheHierarchy uniqueName="[Raw_table].[Compte général]" caption="Compte général" attribute="1" defaultMemberUniqueName="[Raw_table].[Compte général].[All]" allUniqueName="[Raw_table].[Compte général].[All]" dimensionUniqueName="[Raw_table]" displayFolder="" count="0" memberValueDatatype="130" unbalanced="0"/>
    <cacheHierarchy uniqueName="[Raw_table].[CG Descr]" caption="CG Descr" attribute="1" defaultMemberUniqueName="[Raw_table].[CG Descr].[All]" allUniqueName="[Raw_table].[CG Descr].[All]" dimensionUniqueName="[Raw_table]" displayFolder="" count="0" memberValueDatatype="130" unbalanced="0"/>
    <cacheHierarchy uniqueName="[Raw_table].[Grp marchandise]" caption="Grp marchandise" attribute="1" defaultMemberUniqueName="[Raw_table].[Grp marchandise].[All]" allUniqueName="[Raw_table].[Grp marchandise].[All]" dimensionUniqueName="[Raw_table]" displayFolder="" count="0" memberValueDatatype="130" unbalanced="0"/>
    <cacheHierarchy uniqueName="[Raw_table].[Magasin]" caption="Magasin" attribute="1" defaultMemberUniqueName="[Raw_table].[Magasin].[All]" allUniqueName="[Raw_table].[Magasin].[All]" dimensionUniqueName="[Raw_table]" displayFolder="" count="0" memberValueDatatype="130" unbalanced="0"/>
    <cacheHierarchy uniqueName="[Raw_table].[Type article]" caption="Type article" attribute="1" defaultMemberUniqueName="[Raw_table].[Type article].[All]" allUniqueName="[Raw_table].[Type article].[All]" dimensionUniqueName="[Raw_table]" displayFolder="" count="0" memberValueDatatype="130" unbalanced="0"/>
    <cacheHierarchy uniqueName="[Raw_table].[Article]" caption="Article" attribute="1" defaultMemberUniqueName="[Raw_table].[Article].[All]" allUniqueName="[Raw_table].[Article].[All]" dimensionUniqueName="[Raw_table]" displayFolder="" count="0" memberValueDatatype="130" unbalanced="0"/>
    <cacheHierarchy uniqueName="[Raw_table].[Article Description]" caption="Article Description" attribute="1" defaultMemberUniqueName="[Raw_table].[Article Description].[All]" allUniqueName="[Raw_table].[Article Description].[All]" dimensionUniqueName="[Raw_table]" displayFolder="" count="0" memberValueDatatype="130" unbalanced="0"/>
    <cacheHierarchy uniqueName="[Raw_table].[Unité de qté de base]" caption="Unité de qté de base" attribute="1" defaultMemberUniqueName="[Raw_table].[Unité de qté de base].[All]" allUniqueName="[Raw_table].[Unité de qté de base].[All]" dimensionUniqueName="[Raw_table]" displayFolder="" count="0" memberValueDatatype="130" unbalanced="0"/>
    <cacheHierarchy uniqueName="[Raw_table].[Centre de cout]" caption="Centre de cout" attribute="1" defaultMemberUniqueName="[Raw_table].[Centre de cout].[All]" allUniqueName="[Raw_table].[Centre de cout].[All]" dimensionUniqueName="[Raw_table]" displayFolder="" count="0" memberValueDatatype="130" unbalanced="0"/>
    <cacheHierarchy uniqueName="[Raw_table].[Ordre de fabrication]" caption="Ordre de fabrication" attribute="1" defaultMemberUniqueName="[Raw_table].[Ordre de fabrication].[All]" allUniqueName="[Raw_table].[Ordre de fabrication].[All]" dimensionUniqueName="[Raw_table]" displayFolder="" count="0" memberValueDatatype="130" unbalanced="0"/>
    <cacheHierarchy uniqueName="[Raw_table].[Classe de valo]" caption="Classe de valo" attribute="1" defaultMemberUniqueName="[Raw_table].[Classe de valo].[All]" allUniqueName="[Raw_table].[Classe de valo].[All]" dimensionUniqueName="[Raw_table]" displayFolder="" count="0" memberValueDatatype="130" unbalanced="0"/>
    <cacheHierarchy uniqueName="[Raw_table].[CV Descr]" caption="CV Descr" attribute="1" defaultMemberUniqueName="[Raw_table].[CV Descr].[All]" allUniqueName="[Raw_table].[CV Descr].[All]" dimensionUniqueName="[Raw_table]" displayFolder="" count="0" memberValueDatatype="130" unbalanced="0"/>
    <cacheHierarchy uniqueName="[Raw_table].[Nb mouvement Em]" caption="Nb mouvement Em" attribute="1" defaultMemberUniqueName="[Raw_table].[Nb mouvement Em].[All]" allUniqueName="[Raw_table].[Nb mouvement Em].[All]" dimensionUniqueName="[Raw_table]" displayFolder="" count="0" memberValueDatatype="20" unbalanced="0"/>
    <cacheHierarchy uniqueName="[Raw_table].[Nb mouvement Sm]" caption="Nb mouvement Sm" attribute="1" defaultMemberUniqueName="[Raw_table].[Nb mouvement Sm].[All]" allUniqueName="[Raw_table].[Nb mouvement Sm].[All]" dimensionUniqueName="[Raw_table]" displayFolder="" count="0" memberValueDatatype="20" unbalanced="0"/>
    <cacheHierarchy uniqueName="[Raw_table].[Montant justificatif]" caption="Montant justificatif" attribute="1" defaultMemberUniqueName="[Raw_table].[Montant justificatif].[All]" allUniqueName="[Raw_table].[Montant justificatif].[All]" dimensionUniqueName="[Raw_table]" displayFolder="" count="0" memberValueDatatype="5" unbalanced="0"/>
    <cacheHierarchy uniqueName="[Raw_table].[Montant de l’émission]" caption="Montant de l’émission" attribute="1" defaultMemberUniqueName="[Raw_table].[Montant de l’émission].[All]" allUniqueName="[Raw_table].[Montant de l’émission].[All]" dimensionUniqueName="[Raw_table]" displayFolder="" count="0" memberValueDatatype="5" unbalanced="0"/>
    <cacheHierarchy uniqueName="[Raw_table].[Quantité entrée]" caption="Quantité entrée" attribute="1" defaultMemberUniqueName="[Raw_table].[Quantité entrée].[All]" allUniqueName="[Raw_table].[Quantité entrée].[All]" dimensionUniqueName="[Raw_table]" displayFolder="" count="0" memberValueDatatype="5" unbalanced="0"/>
    <cacheHierarchy uniqueName="[Raw_table].[Quantité sortie]" caption="Quantité sortie" attribute="1" defaultMemberUniqueName="[Raw_table].[Quantité sortie].[All]" allUniqueName="[Raw_table].[Quantité sortie].[All]" dimensionUniqueName="[Raw_table]" displayFolder="" count="0" memberValueDatatype="5" unbalanced="0"/>
    <cacheHierarchy uniqueName="[Raw_table].[Qt tot]" caption="Qt tot" attribute="1" defaultMemberUniqueName="[Raw_table].[Qt tot].[All]" allUniqueName="[Raw_table].[Qt tot].[All]" dimensionUniqueName="[Raw_table]" displayFolder="" count="0" memberValueDatatype="5" unbalanced="0"/>
    <cacheHierarchy uniqueName="[Raw_table].[Mnt tot]" caption="Mnt tot" attribute="1" defaultMemberUniqueName="[Raw_table].[Mnt tot].[All]" allUniqueName="[Raw_table].[Mnt tot].[All]" dimensionUniqueName="[Raw_table]" displayFolder="" count="0" memberValueDatatype="5" unbalanced="0"/>
    <cacheHierarchy uniqueName="[Raw_table].[Centre de profit]" caption="Centre de profit" attribute="1" defaultMemberUniqueName="[Raw_table].[Centre de profit].[All]" allUniqueName="[Raw_table].[Centre de profit].[All]" dimensionUniqueName="[Raw_table]" displayFolder="" count="0" memberValueDatatype="130" unbalanced="0"/>
    <cacheHierarchy uniqueName="[Raw_table].[Ligne de production]" caption="Ligne de production" attribute="1" defaultMemberUniqueName="[Raw_table].[Ligne de production].[All]" allUniqueName="[Raw_table].[Ligne de production].[All]" dimensionUniqueName="[Raw_table]" displayFolder="" count="2" memberValueDatatype="130" unbalanced="0">
      <fieldsUsage count="2">
        <fieldUsage x="-1"/>
        <fieldUsage x="0"/>
      </fieldsUsage>
    </cacheHierarchy>
    <cacheHierarchy uniqueName="[Measures].[Cout moyen]" caption="Cout moyen" measure="1" displayFolder="" measureGroup="Raw_table" count="0"/>
    <cacheHierarchy uniqueName="[Measures].[__XL_Count Raw_table]" caption="__XL_Count Raw_table" measure="1" displayFolder="" measureGroup="Raw_table" count="0" hidden="1"/>
    <cacheHierarchy uniqueName="[Measures].[__No measures defined]" caption="__No measures defined" measure="1" displayFolder="" count="0" hidden="1"/>
    <cacheHierarchy uniqueName="[Measures].[Sum of Montant de l’émission]" caption="Sum of Montant de l’émission" measure="1" displayFolder="" measureGroup="Raw_table" count="0" oneField="1" hidden="1">
      <fieldsUsage count="1">
        <fieldUsage x="1"/>
      </fieldsUsage>
      <extLst>
        <ext xmlns:x15="http://schemas.microsoft.com/office/spreadsheetml/2010/11/main" uri="{B97F6D7D-B522-45F9-BDA1-12C45D357490}">
          <x15:cacheHierarchy aggregatedColumn="19"/>
        </ext>
      </extLst>
    </cacheHierarchy>
    <cacheHierarchy uniqueName="[Measures].[Sum of Quantité sortie]" caption="Sum of Quantité sortie" measure="1" displayFolder="" measureGroup="Raw_table" count="0" hidden="1">
      <extLst>
        <ext xmlns:x15="http://schemas.microsoft.com/office/spreadsheetml/2010/11/main" uri="{B97F6D7D-B522-45F9-BDA1-12C45D357490}">
          <x15:cacheHierarchy aggregatedColumn="21"/>
        </ext>
      </extLst>
    </cacheHierarchy>
    <cacheHierarchy uniqueName="[Measures].[Sum of Quantité entrée]" caption="Sum of Quantité entrée" measure="1" displayFolder="" measureGroup="Raw_table" count="0" hidden="1">
      <extLst>
        <ext xmlns:x15="http://schemas.microsoft.com/office/spreadsheetml/2010/11/main" uri="{B97F6D7D-B522-45F9-BDA1-12C45D357490}">
          <x15:cacheHierarchy aggregatedColumn="20"/>
        </ext>
      </extLst>
    </cacheHierarchy>
    <cacheHierarchy uniqueName="[Measures].[Sum of Nb mouvement Sm]" caption="Sum of Nb mouvement Sm" measure="1" displayFolder="" measureGroup="Raw_table" count="0" hidden="1">
      <extLst>
        <ext xmlns:x15="http://schemas.microsoft.com/office/spreadsheetml/2010/11/main" uri="{B97F6D7D-B522-45F9-BDA1-12C45D357490}">
          <x15:cacheHierarchy aggregatedColumn="17"/>
        </ext>
      </extLst>
    </cacheHierarchy>
  </cacheHierarchies>
  <kpis count="0"/>
  <dimensions count="2">
    <dimension measure="1" name="Measures" uniqueName="[Measures]" caption="Measures"/>
    <dimension name="Raw_table" uniqueName="[Raw_table]" caption="Raw_table"/>
  </dimensions>
  <measureGroups count="1">
    <measureGroup name="Raw_table" caption="Raw_table"/>
  </measureGroups>
  <maps count="1">
    <map measureGroup="0" dimension="1"/>
  </maps>
  <extLst>
    <ext xmlns:x14="http://schemas.microsoft.com/office/spreadsheetml/2009/9/main" uri="{725AE2AE-9491-48be-B2B4-4EB974FC3084}">
      <x14:pivotCacheDefinition pivotCacheId="1044064330"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jaminbouazza" refreshedDate="46108.036952430557" backgroundQuery="1" createdVersion="8" refreshedVersion="8" minRefreshableVersion="3" recordCount="0" supportSubquery="1" supportAdvancedDrill="1" xr:uid="{4FB932DC-9353-4E2B-934A-41BAFEEFE547}">
  <cacheSource type="external" connectionId="4"/>
  <cacheFields count="2">
    <cacheField name="[Measures].[Sum of Montant de l’émission]" caption="Sum of Montant de l’émission" numFmtId="0" hierarchy="29" level="32767"/>
    <cacheField name="[Raw_table].[Division].[Division]" caption="Division" numFmtId="0" hierarchy="1" level="1">
      <sharedItems containsSemiMixedTypes="0" containsNonDate="0" containsString="0"/>
    </cacheField>
  </cacheFields>
  <cacheHierarchies count="33">
    <cacheHierarchy uniqueName="[Raw_table].[Mois]" caption="Mois" attribute="1" defaultMemberUniqueName="[Raw_table].[Mois].[All]" allUniqueName="[Raw_table].[Mois].[All]" dimensionUniqueName="[Raw_table]" displayFolder="" count="2" memberValueDatatype="130" unbalanced="0"/>
    <cacheHierarchy uniqueName="[Raw_table].[Division]" caption="Division" attribute="1" defaultMemberUniqueName="[Raw_table].[Division].[All]" allUniqueName="[Raw_table].[Division].[All]" dimensionUniqueName="[Raw_table]" displayFolder="" count="2" memberValueDatatype="130" unbalanced="0">
      <fieldsUsage count="2">
        <fieldUsage x="-1"/>
        <fieldUsage x="1"/>
      </fieldsUsage>
    </cacheHierarchy>
    <cacheHierarchy uniqueName="[Raw_table].[Code mouvement]" caption="Code mouvement" attribute="1" defaultMemberUniqueName="[Raw_table].[Code mouvement].[All]" allUniqueName="[Raw_table].[Code mouvement].[All]" dimensionUniqueName="[Raw_table]" displayFolder="" count="0" memberValueDatatype="20" unbalanced="0"/>
    <cacheHierarchy uniqueName="[Raw_table].[CM Descr]" caption="CM Descr" attribute="1" defaultMemberUniqueName="[Raw_table].[CM Descr].[All]" allUniqueName="[Raw_table].[CM Descr].[All]" dimensionUniqueName="[Raw_table]" displayFolder="" count="0" memberValueDatatype="130" unbalanced="0"/>
    <cacheHierarchy uniqueName="[Raw_table].[Compte général]" caption="Compte général" attribute="1" defaultMemberUniqueName="[Raw_table].[Compte général].[All]" allUniqueName="[Raw_table].[Compte général].[All]" dimensionUniqueName="[Raw_table]" displayFolder="" count="0" memberValueDatatype="130" unbalanced="0"/>
    <cacheHierarchy uniqueName="[Raw_table].[CG Descr]" caption="CG Descr" attribute="1" defaultMemberUniqueName="[Raw_table].[CG Descr].[All]" allUniqueName="[Raw_table].[CG Descr].[All]" dimensionUniqueName="[Raw_table]" displayFolder="" count="0" memberValueDatatype="130" unbalanced="0"/>
    <cacheHierarchy uniqueName="[Raw_table].[Grp marchandise]" caption="Grp marchandise" attribute="1" defaultMemberUniqueName="[Raw_table].[Grp marchandise].[All]" allUniqueName="[Raw_table].[Grp marchandise].[All]" dimensionUniqueName="[Raw_table]" displayFolder="" count="2" memberValueDatatype="130" unbalanced="0"/>
    <cacheHierarchy uniqueName="[Raw_table].[Magasin]" caption="Magasin" attribute="1" defaultMemberUniqueName="[Raw_table].[Magasin].[All]" allUniqueName="[Raw_table].[Magasin].[All]" dimensionUniqueName="[Raw_table]" displayFolder="" count="0" memberValueDatatype="130" unbalanced="0"/>
    <cacheHierarchy uniqueName="[Raw_table].[Type article]" caption="Type article" attribute="1" defaultMemberUniqueName="[Raw_table].[Type article].[All]" allUniqueName="[Raw_table].[Type article].[All]" dimensionUniqueName="[Raw_table]" displayFolder="" count="0" memberValueDatatype="130" unbalanced="0"/>
    <cacheHierarchy uniqueName="[Raw_table].[Article]" caption="Article" attribute="1" defaultMemberUniqueName="[Raw_table].[Article].[All]" allUniqueName="[Raw_table].[Article].[All]" dimensionUniqueName="[Raw_table]" displayFolder="" count="2" memberValueDatatype="130" unbalanced="0"/>
    <cacheHierarchy uniqueName="[Raw_table].[Article Description]" caption="Article Description" attribute="1" defaultMemberUniqueName="[Raw_table].[Article Description].[All]" allUniqueName="[Raw_table].[Article Description].[All]" dimensionUniqueName="[Raw_table]" displayFolder="" count="0" memberValueDatatype="130" unbalanced="0"/>
    <cacheHierarchy uniqueName="[Raw_table].[Unité de qté de base]" caption="Unité de qté de base" attribute="1" defaultMemberUniqueName="[Raw_table].[Unité de qté de base].[All]" allUniqueName="[Raw_table].[Unité de qté de base].[All]" dimensionUniqueName="[Raw_table]" displayFolder="" count="0" memberValueDatatype="130" unbalanced="0"/>
    <cacheHierarchy uniqueName="[Raw_table].[Centre de cout]" caption="Centre de cout" attribute="1" defaultMemberUniqueName="[Raw_table].[Centre de cout].[All]" allUniqueName="[Raw_table].[Centre de cout].[All]" dimensionUniqueName="[Raw_table]" displayFolder="" count="0" memberValueDatatype="130" unbalanced="0"/>
    <cacheHierarchy uniqueName="[Raw_table].[Ordre de fabrication]" caption="Ordre de fabrication" attribute="1" defaultMemberUniqueName="[Raw_table].[Ordre de fabrication].[All]" allUniqueName="[Raw_table].[Ordre de fabrication].[All]" dimensionUniqueName="[Raw_table]" displayFolder="" count="0" memberValueDatatype="130" unbalanced="0"/>
    <cacheHierarchy uniqueName="[Raw_table].[Classe de valo]" caption="Classe de valo" attribute="1" defaultMemberUniqueName="[Raw_table].[Classe de valo].[All]" allUniqueName="[Raw_table].[Classe de valo].[All]" dimensionUniqueName="[Raw_table]" displayFolder="" count="0" memberValueDatatype="130" unbalanced="0"/>
    <cacheHierarchy uniqueName="[Raw_table].[CV Descr]" caption="CV Descr" attribute="1" defaultMemberUniqueName="[Raw_table].[CV Descr].[All]" allUniqueName="[Raw_table].[CV Descr].[All]" dimensionUniqueName="[Raw_table]" displayFolder="" count="0" memberValueDatatype="130" unbalanced="0"/>
    <cacheHierarchy uniqueName="[Raw_table].[Nb mouvement Em]" caption="Nb mouvement Em" attribute="1" defaultMemberUniqueName="[Raw_table].[Nb mouvement Em].[All]" allUniqueName="[Raw_table].[Nb mouvement Em].[All]" dimensionUniqueName="[Raw_table]" displayFolder="" count="0" memberValueDatatype="20" unbalanced="0"/>
    <cacheHierarchy uniqueName="[Raw_table].[Nb mouvement Sm]" caption="Nb mouvement Sm" attribute="1" defaultMemberUniqueName="[Raw_table].[Nb mouvement Sm].[All]" allUniqueName="[Raw_table].[Nb mouvement Sm].[All]" dimensionUniqueName="[Raw_table]" displayFolder="" count="0" memberValueDatatype="20" unbalanced="0"/>
    <cacheHierarchy uniqueName="[Raw_table].[Montant justificatif]" caption="Montant justificatif" attribute="1" defaultMemberUniqueName="[Raw_table].[Montant justificatif].[All]" allUniqueName="[Raw_table].[Montant justificatif].[All]" dimensionUniqueName="[Raw_table]" displayFolder="" count="0" memberValueDatatype="5" unbalanced="0"/>
    <cacheHierarchy uniqueName="[Raw_table].[Montant de l’émission]" caption="Montant de l’émission" attribute="1" defaultMemberUniqueName="[Raw_table].[Montant de l’émission].[All]" allUniqueName="[Raw_table].[Montant de l’émission].[All]" dimensionUniqueName="[Raw_table]" displayFolder="" count="0" memberValueDatatype="5" unbalanced="0"/>
    <cacheHierarchy uniqueName="[Raw_table].[Quantité entrée]" caption="Quantité entrée" attribute="1" defaultMemberUniqueName="[Raw_table].[Quantité entrée].[All]" allUniqueName="[Raw_table].[Quantité entrée].[All]" dimensionUniqueName="[Raw_table]" displayFolder="" count="0" memberValueDatatype="5" unbalanced="0"/>
    <cacheHierarchy uniqueName="[Raw_table].[Quantité sortie]" caption="Quantité sortie" attribute="1" defaultMemberUniqueName="[Raw_table].[Quantité sortie].[All]" allUniqueName="[Raw_table].[Quantité sortie].[All]" dimensionUniqueName="[Raw_table]" displayFolder="" count="0" memberValueDatatype="5" unbalanced="0"/>
    <cacheHierarchy uniqueName="[Raw_table].[Qt tot]" caption="Qt tot" attribute="1" defaultMemberUniqueName="[Raw_table].[Qt tot].[All]" allUniqueName="[Raw_table].[Qt tot].[All]" dimensionUniqueName="[Raw_table]" displayFolder="" count="0" memberValueDatatype="5" unbalanced="0"/>
    <cacheHierarchy uniqueName="[Raw_table].[Mnt tot]" caption="Mnt tot" attribute="1" defaultMemberUniqueName="[Raw_table].[Mnt tot].[All]" allUniqueName="[Raw_table].[Mnt tot].[All]" dimensionUniqueName="[Raw_table]" displayFolder="" count="0" memberValueDatatype="5" unbalanced="0"/>
    <cacheHierarchy uniqueName="[Raw_table].[Centre de profit]" caption="Centre de profit" attribute="1" defaultMemberUniqueName="[Raw_table].[Centre de profit].[All]" allUniqueName="[Raw_table].[Centre de profit].[All]" dimensionUniqueName="[Raw_table]" displayFolder="" count="0" memberValueDatatype="130" unbalanced="0"/>
    <cacheHierarchy uniqueName="[Raw_table].[Ligne de production]" caption="Ligne de production" attribute="1" defaultMemberUniqueName="[Raw_table].[Ligne de production].[All]" allUniqueName="[Raw_table].[Ligne de production].[All]" dimensionUniqueName="[Raw_table]" displayFolder="" count="2" memberValueDatatype="130" unbalanced="0"/>
    <cacheHierarchy uniqueName="[Measures].[Cout moyen]" caption="Cout moyen" measure="1" displayFolder="" measureGroup="Raw_table" count="0"/>
    <cacheHierarchy uniqueName="[Measures].[__XL_Count Raw_table]" caption="__XL_Count Raw_table" measure="1" displayFolder="" measureGroup="Raw_table" count="0" hidden="1"/>
    <cacheHierarchy uniqueName="[Measures].[__No measures defined]" caption="__No measures defined" measure="1" displayFolder="" count="0" hidden="1"/>
    <cacheHierarchy uniqueName="[Measures].[Sum of Montant de l’émission]" caption="Sum of Montant de l’émission" measure="1" displayFolder="" measureGroup="Raw_table" count="0" oneField="1" hidden="1">
      <fieldsUsage count="1">
        <fieldUsage x="0"/>
      </fieldsUsage>
      <extLst>
        <ext xmlns:x15="http://schemas.microsoft.com/office/spreadsheetml/2010/11/main" uri="{B97F6D7D-B522-45F9-BDA1-12C45D357490}">
          <x15:cacheHierarchy aggregatedColumn="19"/>
        </ext>
      </extLst>
    </cacheHierarchy>
    <cacheHierarchy uniqueName="[Measures].[Sum of Quantité sortie]" caption="Sum of Quantité sortie" measure="1" displayFolder="" measureGroup="Raw_table" count="0" hidden="1">
      <extLst>
        <ext xmlns:x15="http://schemas.microsoft.com/office/spreadsheetml/2010/11/main" uri="{B97F6D7D-B522-45F9-BDA1-12C45D357490}">
          <x15:cacheHierarchy aggregatedColumn="21"/>
        </ext>
      </extLst>
    </cacheHierarchy>
    <cacheHierarchy uniqueName="[Measures].[Sum of Quantité entrée]" caption="Sum of Quantité entrée" measure="1" displayFolder="" measureGroup="Raw_table" count="0" hidden="1">
      <extLst>
        <ext xmlns:x15="http://schemas.microsoft.com/office/spreadsheetml/2010/11/main" uri="{B97F6D7D-B522-45F9-BDA1-12C45D357490}">
          <x15:cacheHierarchy aggregatedColumn="20"/>
        </ext>
      </extLst>
    </cacheHierarchy>
    <cacheHierarchy uniqueName="[Measures].[Sum of Nb mouvement Sm]" caption="Sum of Nb mouvement Sm" measure="1" displayFolder="" measureGroup="Raw_table" count="0" hidden="1">
      <extLst>
        <ext xmlns:x15="http://schemas.microsoft.com/office/spreadsheetml/2010/11/main" uri="{B97F6D7D-B522-45F9-BDA1-12C45D357490}">
          <x15:cacheHierarchy aggregatedColumn="17"/>
        </ext>
      </extLst>
    </cacheHierarchy>
  </cacheHierarchies>
  <kpis count="0"/>
  <dimensions count="2">
    <dimension measure="1" name="Measures" uniqueName="[Measures]" caption="Measures"/>
    <dimension name="Raw_table" uniqueName="[Raw_table]" caption="Raw_table"/>
  </dimensions>
  <measureGroups count="1">
    <measureGroup name="Raw_table" caption="Raw_tabl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jaminbouazza" refreshedDate="46108.036953240742" backgroundQuery="1" createdVersion="8" refreshedVersion="8" minRefreshableVersion="3" recordCount="0" supportSubquery="1" supportAdvancedDrill="1" xr:uid="{D6F2BCF8-4A27-47BB-840D-522B813EB9E3}">
  <cacheSource type="external" connectionId="4"/>
  <cacheFields count="3">
    <cacheField name="[Measures].[Sum of Montant de l’émission]" caption="Sum of Montant de l’émission" numFmtId="0" hierarchy="29" level="32767"/>
    <cacheField name="[Raw_table].[Ligne de production].[Ligne de production]" caption="Ligne de production" numFmtId="0" hierarchy="25" level="1">
      <sharedItems count="1">
        <s v="Ligne Logistique interne (magasins &amp; flux)"/>
      </sharedItems>
    </cacheField>
    <cacheField name="[Raw_table].[Division].[Division]" caption="Division" numFmtId="0" hierarchy="1" level="1">
      <sharedItems containsSemiMixedTypes="0" containsNonDate="0" containsString="0"/>
    </cacheField>
  </cacheFields>
  <cacheHierarchies count="33">
    <cacheHierarchy uniqueName="[Raw_table].[Mois]" caption="Mois" attribute="1" defaultMemberUniqueName="[Raw_table].[Mois].[All]" allUniqueName="[Raw_table].[Mois].[All]" dimensionUniqueName="[Raw_table]" displayFolder="" count="2" memberValueDatatype="130" unbalanced="0"/>
    <cacheHierarchy uniqueName="[Raw_table].[Division]" caption="Division" attribute="1" defaultMemberUniqueName="[Raw_table].[Division].[All]" allUniqueName="[Raw_table].[Division].[All]" dimensionUniqueName="[Raw_table]" displayFolder="" count="2" memberValueDatatype="130" unbalanced="0">
      <fieldsUsage count="2">
        <fieldUsage x="-1"/>
        <fieldUsage x="2"/>
      </fieldsUsage>
    </cacheHierarchy>
    <cacheHierarchy uniqueName="[Raw_table].[Code mouvement]" caption="Code mouvement" attribute="1" defaultMemberUniqueName="[Raw_table].[Code mouvement].[All]" allUniqueName="[Raw_table].[Code mouvement].[All]" dimensionUniqueName="[Raw_table]" displayFolder="" count="0" memberValueDatatype="20" unbalanced="0"/>
    <cacheHierarchy uniqueName="[Raw_table].[CM Descr]" caption="CM Descr" attribute="1" defaultMemberUniqueName="[Raw_table].[CM Descr].[All]" allUniqueName="[Raw_table].[CM Descr].[All]" dimensionUniqueName="[Raw_table]" displayFolder="" count="0" memberValueDatatype="130" unbalanced="0"/>
    <cacheHierarchy uniqueName="[Raw_table].[Compte général]" caption="Compte général" attribute="1" defaultMemberUniqueName="[Raw_table].[Compte général].[All]" allUniqueName="[Raw_table].[Compte général].[All]" dimensionUniqueName="[Raw_table]" displayFolder="" count="0" memberValueDatatype="130" unbalanced="0"/>
    <cacheHierarchy uniqueName="[Raw_table].[CG Descr]" caption="CG Descr" attribute="1" defaultMemberUniqueName="[Raw_table].[CG Descr].[All]" allUniqueName="[Raw_table].[CG Descr].[All]" dimensionUniqueName="[Raw_table]" displayFolder="" count="0" memberValueDatatype="130" unbalanced="0"/>
    <cacheHierarchy uniqueName="[Raw_table].[Grp marchandise]" caption="Grp marchandise" attribute="1" defaultMemberUniqueName="[Raw_table].[Grp marchandise].[All]" allUniqueName="[Raw_table].[Grp marchandise].[All]" dimensionUniqueName="[Raw_table]" displayFolder="" count="2" memberValueDatatype="130" unbalanced="0"/>
    <cacheHierarchy uniqueName="[Raw_table].[Magasin]" caption="Magasin" attribute="1" defaultMemberUniqueName="[Raw_table].[Magasin].[All]" allUniqueName="[Raw_table].[Magasin].[All]" dimensionUniqueName="[Raw_table]" displayFolder="" count="0" memberValueDatatype="130" unbalanced="0"/>
    <cacheHierarchy uniqueName="[Raw_table].[Type article]" caption="Type article" attribute="1" defaultMemberUniqueName="[Raw_table].[Type article].[All]" allUniqueName="[Raw_table].[Type article].[All]" dimensionUniqueName="[Raw_table]" displayFolder="" count="0" memberValueDatatype="130" unbalanced="0"/>
    <cacheHierarchy uniqueName="[Raw_table].[Article]" caption="Article" attribute="1" defaultMemberUniqueName="[Raw_table].[Article].[All]" allUniqueName="[Raw_table].[Article].[All]" dimensionUniqueName="[Raw_table]" displayFolder="" count="2" memberValueDatatype="130" unbalanced="0"/>
    <cacheHierarchy uniqueName="[Raw_table].[Article Description]" caption="Article Description" attribute="1" defaultMemberUniqueName="[Raw_table].[Article Description].[All]" allUniqueName="[Raw_table].[Article Description].[All]" dimensionUniqueName="[Raw_table]" displayFolder="" count="0" memberValueDatatype="130" unbalanced="0"/>
    <cacheHierarchy uniqueName="[Raw_table].[Unité de qté de base]" caption="Unité de qté de base" attribute="1" defaultMemberUniqueName="[Raw_table].[Unité de qté de base].[All]" allUniqueName="[Raw_table].[Unité de qté de base].[All]" dimensionUniqueName="[Raw_table]" displayFolder="" count="0" memberValueDatatype="130" unbalanced="0"/>
    <cacheHierarchy uniqueName="[Raw_table].[Centre de cout]" caption="Centre de cout" attribute="1" defaultMemberUniqueName="[Raw_table].[Centre de cout].[All]" allUniqueName="[Raw_table].[Centre de cout].[All]" dimensionUniqueName="[Raw_table]" displayFolder="" count="0" memberValueDatatype="130" unbalanced="0"/>
    <cacheHierarchy uniqueName="[Raw_table].[Ordre de fabrication]" caption="Ordre de fabrication" attribute="1" defaultMemberUniqueName="[Raw_table].[Ordre de fabrication].[All]" allUniqueName="[Raw_table].[Ordre de fabrication].[All]" dimensionUniqueName="[Raw_table]" displayFolder="" count="0" memberValueDatatype="130" unbalanced="0"/>
    <cacheHierarchy uniqueName="[Raw_table].[Classe de valo]" caption="Classe de valo" attribute="1" defaultMemberUniqueName="[Raw_table].[Classe de valo].[All]" allUniqueName="[Raw_table].[Classe de valo].[All]" dimensionUniqueName="[Raw_table]" displayFolder="" count="0" memberValueDatatype="130" unbalanced="0"/>
    <cacheHierarchy uniqueName="[Raw_table].[CV Descr]" caption="CV Descr" attribute="1" defaultMemberUniqueName="[Raw_table].[CV Descr].[All]" allUniqueName="[Raw_table].[CV Descr].[All]" dimensionUniqueName="[Raw_table]" displayFolder="" count="0" memberValueDatatype="130" unbalanced="0"/>
    <cacheHierarchy uniqueName="[Raw_table].[Nb mouvement Em]" caption="Nb mouvement Em" attribute="1" defaultMemberUniqueName="[Raw_table].[Nb mouvement Em].[All]" allUniqueName="[Raw_table].[Nb mouvement Em].[All]" dimensionUniqueName="[Raw_table]" displayFolder="" count="0" memberValueDatatype="20" unbalanced="0"/>
    <cacheHierarchy uniqueName="[Raw_table].[Nb mouvement Sm]" caption="Nb mouvement Sm" attribute="1" defaultMemberUniqueName="[Raw_table].[Nb mouvement Sm].[All]" allUniqueName="[Raw_table].[Nb mouvement Sm].[All]" dimensionUniqueName="[Raw_table]" displayFolder="" count="0" memberValueDatatype="20" unbalanced="0"/>
    <cacheHierarchy uniqueName="[Raw_table].[Montant justificatif]" caption="Montant justificatif" attribute="1" defaultMemberUniqueName="[Raw_table].[Montant justificatif].[All]" allUniqueName="[Raw_table].[Montant justificatif].[All]" dimensionUniqueName="[Raw_table]" displayFolder="" count="0" memberValueDatatype="5" unbalanced="0"/>
    <cacheHierarchy uniqueName="[Raw_table].[Montant de l’émission]" caption="Montant de l’émission" attribute="1" defaultMemberUniqueName="[Raw_table].[Montant de l’émission].[All]" allUniqueName="[Raw_table].[Montant de l’émission].[All]" dimensionUniqueName="[Raw_table]" displayFolder="" count="0" memberValueDatatype="5" unbalanced="0"/>
    <cacheHierarchy uniqueName="[Raw_table].[Quantité entrée]" caption="Quantité entrée" attribute="1" defaultMemberUniqueName="[Raw_table].[Quantité entrée].[All]" allUniqueName="[Raw_table].[Quantité entrée].[All]" dimensionUniqueName="[Raw_table]" displayFolder="" count="0" memberValueDatatype="5" unbalanced="0"/>
    <cacheHierarchy uniqueName="[Raw_table].[Quantité sortie]" caption="Quantité sortie" attribute="1" defaultMemberUniqueName="[Raw_table].[Quantité sortie].[All]" allUniqueName="[Raw_table].[Quantité sortie].[All]" dimensionUniqueName="[Raw_table]" displayFolder="" count="0" memberValueDatatype="5" unbalanced="0"/>
    <cacheHierarchy uniqueName="[Raw_table].[Qt tot]" caption="Qt tot" attribute="1" defaultMemberUniqueName="[Raw_table].[Qt tot].[All]" allUniqueName="[Raw_table].[Qt tot].[All]" dimensionUniqueName="[Raw_table]" displayFolder="" count="0" memberValueDatatype="5" unbalanced="0"/>
    <cacheHierarchy uniqueName="[Raw_table].[Mnt tot]" caption="Mnt tot" attribute="1" defaultMemberUniqueName="[Raw_table].[Mnt tot].[All]" allUniqueName="[Raw_table].[Mnt tot].[All]" dimensionUniqueName="[Raw_table]" displayFolder="" count="0" memberValueDatatype="5" unbalanced="0"/>
    <cacheHierarchy uniqueName="[Raw_table].[Centre de profit]" caption="Centre de profit" attribute="1" defaultMemberUniqueName="[Raw_table].[Centre de profit].[All]" allUniqueName="[Raw_table].[Centre de profit].[All]" dimensionUniqueName="[Raw_table]" displayFolder="" count="0" memberValueDatatype="130" unbalanced="0"/>
    <cacheHierarchy uniqueName="[Raw_table].[Ligne de production]" caption="Ligne de production" attribute="1" defaultMemberUniqueName="[Raw_table].[Ligne de production].[All]" allUniqueName="[Raw_table].[Ligne de production].[All]" dimensionUniqueName="[Raw_table]" displayFolder="" count="2" memberValueDatatype="130" unbalanced="0">
      <fieldsUsage count="2">
        <fieldUsage x="-1"/>
        <fieldUsage x="1"/>
      </fieldsUsage>
    </cacheHierarchy>
    <cacheHierarchy uniqueName="[Measures].[Cout moyen]" caption="Cout moyen" measure="1" displayFolder="" measureGroup="Raw_table" count="0"/>
    <cacheHierarchy uniqueName="[Measures].[__XL_Count Raw_table]" caption="__XL_Count Raw_table" measure="1" displayFolder="" measureGroup="Raw_table" count="0" hidden="1"/>
    <cacheHierarchy uniqueName="[Measures].[__No measures defined]" caption="__No measures defined" measure="1" displayFolder="" count="0" hidden="1"/>
    <cacheHierarchy uniqueName="[Measures].[Sum of Montant de l’émission]" caption="Sum of Montant de l’émission" measure="1" displayFolder="" measureGroup="Raw_table" count="0" oneField="1" hidden="1">
      <fieldsUsage count="1">
        <fieldUsage x="0"/>
      </fieldsUsage>
      <extLst>
        <ext xmlns:x15="http://schemas.microsoft.com/office/spreadsheetml/2010/11/main" uri="{B97F6D7D-B522-45F9-BDA1-12C45D357490}">
          <x15:cacheHierarchy aggregatedColumn="19"/>
        </ext>
      </extLst>
    </cacheHierarchy>
    <cacheHierarchy uniqueName="[Measures].[Sum of Quantité sortie]" caption="Sum of Quantité sortie" measure="1" displayFolder="" measureGroup="Raw_table" count="0" hidden="1">
      <extLst>
        <ext xmlns:x15="http://schemas.microsoft.com/office/spreadsheetml/2010/11/main" uri="{B97F6D7D-B522-45F9-BDA1-12C45D357490}">
          <x15:cacheHierarchy aggregatedColumn="21"/>
        </ext>
      </extLst>
    </cacheHierarchy>
    <cacheHierarchy uniqueName="[Measures].[Sum of Quantité entrée]" caption="Sum of Quantité entrée" measure="1" displayFolder="" measureGroup="Raw_table" count="0" hidden="1">
      <extLst>
        <ext xmlns:x15="http://schemas.microsoft.com/office/spreadsheetml/2010/11/main" uri="{B97F6D7D-B522-45F9-BDA1-12C45D357490}">
          <x15:cacheHierarchy aggregatedColumn="20"/>
        </ext>
      </extLst>
    </cacheHierarchy>
    <cacheHierarchy uniqueName="[Measures].[Sum of Nb mouvement Sm]" caption="Sum of Nb mouvement Sm" measure="1" displayFolder="" measureGroup="Raw_table" count="0" hidden="1">
      <extLst>
        <ext xmlns:x15="http://schemas.microsoft.com/office/spreadsheetml/2010/11/main" uri="{B97F6D7D-B522-45F9-BDA1-12C45D357490}">
          <x15:cacheHierarchy aggregatedColumn="17"/>
        </ext>
      </extLst>
    </cacheHierarchy>
  </cacheHierarchies>
  <kpis count="0"/>
  <dimensions count="2">
    <dimension measure="1" name="Measures" uniqueName="[Measures]" caption="Measures"/>
    <dimension name="Raw_table" uniqueName="[Raw_table]" caption="Raw_table"/>
  </dimensions>
  <measureGroups count="1">
    <measureGroup name="Raw_table" caption="Raw_tabl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jaminbouazza" refreshedDate="46108.036953587965" backgroundQuery="1" createdVersion="8" refreshedVersion="8" minRefreshableVersion="3" recordCount="0" supportSubquery="1" supportAdvancedDrill="1" xr:uid="{0F64AA6F-1F87-4DC9-A0E3-DA14CC262AF0}">
  <cacheSource type="external" connectionId="4"/>
  <cacheFields count="3">
    <cacheField name="[Raw_table].[Mois].[Mois]" caption="Mois" numFmtId="0" level="1">
      <sharedItems count="1">
        <s v="2025-01"/>
      </sharedItems>
    </cacheField>
    <cacheField name="[Measures].[Cout moyen]" caption="Cout moyen" numFmtId="0" hierarchy="26" level="32767"/>
    <cacheField name="[Raw_table].[Division].[Division]" caption="Division" numFmtId="0" hierarchy="1" level="1">
      <sharedItems containsSemiMixedTypes="0" containsNonDate="0" containsString="0"/>
    </cacheField>
  </cacheFields>
  <cacheHierarchies count="33">
    <cacheHierarchy uniqueName="[Raw_table].[Mois]" caption="Mois" attribute="1" defaultMemberUniqueName="[Raw_table].[Mois].[All]" allUniqueName="[Raw_table].[Mois].[All]" dimensionUniqueName="[Raw_table]" displayFolder="" count="2" memberValueDatatype="130" unbalanced="0">
      <fieldsUsage count="2">
        <fieldUsage x="-1"/>
        <fieldUsage x="0"/>
      </fieldsUsage>
    </cacheHierarchy>
    <cacheHierarchy uniqueName="[Raw_table].[Division]" caption="Division" attribute="1" defaultMemberUniqueName="[Raw_table].[Division].[All]" allUniqueName="[Raw_table].[Division].[All]" dimensionUniqueName="[Raw_table]" displayFolder="" count="2" memberValueDatatype="130" unbalanced="0">
      <fieldsUsage count="2">
        <fieldUsage x="-1"/>
        <fieldUsage x="2"/>
      </fieldsUsage>
    </cacheHierarchy>
    <cacheHierarchy uniqueName="[Raw_table].[Code mouvement]" caption="Code mouvement" attribute="1" defaultMemberUniqueName="[Raw_table].[Code mouvement].[All]" allUniqueName="[Raw_table].[Code mouvement].[All]" dimensionUniqueName="[Raw_table]" displayFolder="" count="0" memberValueDatatype="20" unbalanced="0"/>
    <cacheHierarchy uniqueName="[Raw_table].[CM Descr]" caption="CM Descr" attribute="1" defaultMemberUniqueName="[Raw_table].[CM Descr].[All]" allUniqueName="[Raw_table].[CM Descr].[All]" dimensionUniqueName="[Raw_table]" displayFolder="" count="0" memberValueDatatype="130" unbalanced="0"/>
    <cacheHierarchy uniqueName="[Raw_table].[Compte général]" caption="Compte général" attribute="1" defaultMemberUniqueName="[Raw_table].[Compte général].[All]" allUniqueName="[Raw_table].[Compte général].[All]" dimensionUniqueName="[Raw_table]" displayFolder="" count="0" memberValueDatatype="130" unbalanced="0"/>
    <cacheHierarchy uniqueName="[Raw_table].[CG Descr]" caption="CG Descr" attribute="1" defaultMemberUniqueName="[Raw_table].[CG Descr].[All]" allUniqueName="[Raw_table].[CG Descr].[All]" dimensionUniqueName="[Raw_table]" displayFolder="" count="0" memberValueDatatype="130" unbalanced="0"/>
    <cacheHierarchy uniqueName="[Raw_table].[Grp marchandise]" caption="Grp marchandise" attribute="1" defaultMemberUniqueName="[Raw_table].[Grp marchandise].[All]" allUniqueName="[Raw_table].[Grp marchandise].[All]" dimensionUniqueName="[Raw_table]" displayFolder="" count="2" memberValueDatatype="130" unbalanced="0"/>
    <cacheHierarchy uniqueName="[Raw_table].[Magasin]" caption="Magasin" attribute="1" defaultMemberUniqueName="[Raw_table].[Magasin].[All]" allUniqueName="[Raw_table].[Magasin].[All]" dimensionUniqueName="[Raw_table]" displayFolder="" count="0" memberValueDatatype="130" unbalanced="0"/>
    <cacheHierarchy uniqueName="[Raw_table].[Type article]" caption="Type article" attribute="1" defaultMemberUniqueName="[Raw_table].[Type article].[All]" allUniqueName="[Raw_table].[Type article].[All]" dimensionUniqueName="[Raw_table]" displayFolder="" count="0" memberValueDatatype="130" unbalanced="0"/>
    <cacheHierarchy uniqueName="[Raw_table].[Article]" caption="Article" attribute="1" defaultMemberUniqueName="[Raw_table].[Article].[All]" allUniqueName="[Raw_table].[Article].[All]" dimensionUniqueName="[Raw_table]" displayFolder="" count="2" memberValueDatatype="130" unbalanced="0"/>
    <cacheHierarchy uniqueName="[Raw_table].[Article Description]" caption="Article Description" attribute="1" defaultMemberUniqueName="[Raw_table].[Article Description].[All]" allUniqueName="[Raw_table].[Article Description].[All]" dimensionUniqueName="[Raw_table]" displayFolder="" count="0" memberValueDatatype="130" unbalanced="0"/>
    <cacheHierarchy uniqueName="[Raw_table].[Unité de qté de base]" caption="Unité de qté de base" attribute="1" defaultMemberUniqueName="[Raw_table].[Unité de qté de base].[All]" allUniqueName="[Raw_table].[Unité de qté de base].[All]" dimensionUniqueName="[Raw_table]" displayFolder="" count="0" memberValueDatatype="130" unbalanced="0"/>
    <cacheHierarchy uniqueName="[Raw_table].[Centre de cout]" caption="Centre de cout" attribute="1" defaultMemberUniqueName="[Raw_table].[Centre de cout].[All]" allUniqueName="[Raw_table].[Centre de cout].[All]" dimensionUniqueName="[Raw_table]" displayFolder="" count="0" memberValueDatatype="130" unbalanced="0"/>
    <cacheHierarchy uniqueName="[Raw_table].[Ordre de fabrication]" caption="Ordre de fabrication" attribute="1" defaultMemberUniqueName="[Raw_table].[Ordre de fabrication].[All]" allUniqueName="[Raw_table].[Ordre de fabrication].[All]" dimensionUniqueName="[Raw_table]" displayFolder="" count="0" memberValueDatatype="130" unbalanced="0"/>
    <cacheHierarchy uniqueName="[Raw_table].[Classe de valo]" caption="Classe de valo" attribute="1" defaultMemberUniqueName="[Raw_table].[Classe de valo].[All]" allUniqueName="[Raw_table].[Classe de valo].[All]" dimensionUniqueName="[Raw_table]" displayFolder="" count="0" memberValueDatatype="130" unbalanced="0"/>
    <cacheHierarchy uniqueName="[Raw_table].[CV Descr]" caption="CV Descr" attribute="1" defaultMemberUniqueName="[Raw_table].[CV Descr].[All]" allUniqueName="[Raw_table].[CV Descr].[All]" dimensionUniqueName="[Raw_table]" displayFolder="" count="0" memberValueDatatype="130" unbalanced="0"/>
    <cacheHierarchy uniqueName="[Raw_table].[Nb mouvement Em]" caption="Nb mouvement Em" attribute="1" defaultMemberUniqueName="[Raw_table].[Nb mouvement Em].[All]" allUniqueName="[Raw_table].[Nb mouvement Em].[All]" dimensionUniqueName="[Raw_table]" displayFolder="" count="0" memberValueDatatype="20" unbalanced="0"/>
    <cacheHierarchy uniqueName="[Raw_table].[Nb mouvement Sm]" caption="Nb mouvement Sm" attribute="1" defaultMemberUniqueName="[Raw_table].[Nb mouvement Sm].[All]" allUniqueName="[Raw_table].[Nb mouvement Sm].[All]" dimensionUniqueName="[Raw_table]" displayFolder="" count="0" memberValueDatatype="20" unbalanced="0"/>
    <cacheHierarchy uniqueName="[Raw_table].[Montant justificatif]" caption="Montant justificatif" attribute="1" defaultMemberUniqueName="[Raw_table].[Montant justificatif].[All]" allUniqueName="[Raw_table].[Montant justificatif].[All]" dimensionUniqueName="[Raw_table]" displayFolder="" count="0" memberValueDatatype="5" unbalanced="0"/>
    <cacheHierarchy uniqueName="[Raw_table].[Montant de l’émission]" caption="Montant de l’émission" attribute="1" defaultMemberUniqueName="[Raw_table].[Montant de l’émission].[All]" allUniqueName="[Raw_table].[Montant de l’émission].[All]" dimensionUniqueName="[Raw_table]" displayFolder="" count="0" memberValueDatatype="5" unbalanced="0"/>
    <cacheHierarchy uniqueName="[Raw_table].[Quantité entrée]" caption="Quantité entrée" attribute="1" defaultMemberUniqueName="[Raw_table].[Quantité entrée].[All]" allUniqueName="[Raw_table].[Quantité entrée].[All]" dimensionUniqueName="[Raw_table]" displayFolder="" count="0" memberValueDatatype="5" unbalanced="0"/>
    <cacheHierarchy uniqueName="[Raw_table].[Quantité sortie]" caption="Quantité sortie" attribute="1" defaultMemberUniqueName="[Raw_table].[Quantité sortie].[All]" allUniqueName="[Raw_table].[Quantité sortie].[All]" dimensionUniqueName="[Raw_table]" displayFolder="" count="0" memberValueDatatype="5" unbalanced="0"/>
    <cacheHierarchy uniqueName="[Raw_table].[Qt tot]" caption="Qt tot" attribute="1" defaultMemberUniqueName="[Raw_table].[Qt tot].[All]" allUniqueName="[Raw_table].[Qt tot].[All]" dimensionUniqueName="[Raw_table]" displayFolder="" count="0" memberValueDatatype="5" unbalanced="0"/>
    <cacheHierarchy uniqueName="[Raw_table].[Mnt tot]" caption="Mnt tot" attribute="1" defaultMemberUniqueName="[Raw_table].[Mnt tot].[All]" allUniqueName="[Raw_table].[Mnt tot].[All]" dimensionUniqueName="[Raw_table]" displayFolder="" count="0" memberValueDatatype="5" unbalanced="0"/>
    <cacheHierarchy uniqueName="[Raw_table].[Centre de profit]" caption="Centre de profit" attribute="1" defaultMemberUniqueName="[Raw_table].[Centre de profit].[All]" allUniqueName="[Raw_table].[Centre de profit].[All]" dimensionUniqueName="[Raw_table]" displayFolder="" count="0" memberValueDatatype="130" unbalanced="0"/>
    <cacheHierarchy uniqueName="[Raw_table].[Ligne de production]" caption="Ligne de production" attribute="1" defaultMemberUniqueName="[Raw_table].[Ligne de production].[All]" allUniqueName="[Raw_table].[Ligne de production].[All]" dimensionUniqueName="[Raw_table]" displayFolder="" count="2" memberValueDatatype="130" unbalanced="0"/>
    <cacheHierarchy uniqueName="[Measures].[Cout moyen]" caption="Cout moyen" measure="1" displayFolder="" measureGroup="Raw_table" count="0" oneField="1">
      <fieldsUsage count="1">
        <fieldUsage x="1"/>
      </fieldsUsage>
    </cacheHierarchy>
    <cacheHierarchy uniqueName="[Measures].[__XL_Count Raw_table]" caption="__XL_Count Raw_table" measure="1" displayFolder="" measureGroup="Raw_table" count="0" hidden="1"/>
    <cacheHierarchy uniqueName="[Measures].[__No measures defined]" caption="__No measures defined" measure="1" displayFolder="" count="0" hidden="1"/>
    <cacheHierarchy uniqueName="[Measures].[Sum of Montant de l’émission]" caption="Sum of Montant de l’émission" measure="1" displayFolder="" measureGroup="Raw_table" count="0" hidden="1">
      <extLst>
        <ext xmlns:x15="http://schemas.microsoft.com/office/spreadsheetml/2010/11/main" uri="{B97F6D7D-B522-45F9-BDA1-12C45D357490}">
          <x15:cacheHierarchy aggregatedColumn="19"/>
        </ext>
      </extLst>
    </cacheHierarchy>
    <cacheHierarchy uniqueName="[Measures].[Sum of Quantité sortie]" caption="Sum of Quantité sortie" measure="1" displayFolder="" measureGroup="Raw_table" count="0" hidden="1">
      <extLst>
        <ext xmlns:x15="http://schemas.microsoft.com/office/spreadsheetml/2010/11/main" uri="{B97F6D7D-B522-45F9-BDA1-12C45D357490}">
          <x15:cacheHierarchy aggregatedColumn="21"/>
        </ext>
      </extLst>
    </cacheHierarchy>
    <cacheHierarchy uniqueName="[Measures].[Sum of Quantité entrée]" caption="Sum of Quantité entrée" measure="1" displayFolder="" measureGroup="Raw_table" count="0" hidden="1">
      <extLst>
        <ext xmlns:x15="http://schemas.microsoft.com/office/spreadsheetml/2010/11/main" uri="{B97F6D7D-B522-45F9-BDA1-12C45D357490}">
          <x15:cacheHierarchy aggregatedColumn="20"/>
        </ext>
      </extLst>
    </cacheHierarchy>
    <cacheHierarchy uniqueName="[Measures].[Sum of Nb mouvement Sm]" caption="Sum of Nb mouvement Sm" measure="1" displayFolder="" measureGroup="Raw_table" count="0" hidden="1">
      <extLst>
        <ext xmlns:x15="http://schemas.microsoft.com/office/spreadsheetml/2010/11/main" uri="{B97F6D7D-B522-45F9-BDA1-12C45D357490}">
          <x15:cacheHierarchy aggregatedColumn="17"/>
        </ext>
      </extLst>
    </cacheHierarchy>
  </cacheHierarchies>
  <kpis count="0"/>
  <dimensions count="2">
    <dimension measure="1" name="Measures" uniqueName="[Measures]" caption="Measures"/>
    <dimension name="Raw_table" uniqueName="[Raw_table]" caption="Raw_table"/>
  </dimensions>
  <measureGroups count="1">
    <measureGroup name="Raw_table" caption="Raw_tabl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jaminbouazza" refreshedDate="46108.036953935189" backgroundQuery="1" createdVersion="8" refreshedVersion="8" minRefreshableVersion="3" recordCount="0" supportSubquery="1" supportAdvancedDrill="1" xr:uid="{A80F8C84-BB27-456B-A88B-16373AB5832D}">
  <cacheSource type="external" connectionId="4"/>
  <cacheFields count="4">
    <cacheField name="[Raw_table].[Mois].[Mois]" caption="Mois" numFmtId="0" level="1">
      <sharedItems count="1">
        <s v="2025-01"/>
      </sharedItems>
    </cacheField>
    <cacheField name="[Measures].[Sum of Quantité entrée]" caption="Sum of Quantité entrée" numFmtId="0" hierarchy="31" level="32767"/>
    <cacheField name="[Measures].[Sum of Quantité sortie]" caption="Sum of Quantité sortie" numFmtId="0" hierarchy="30" level="32767"/>
    <cacheField name="[Raw_table].[Division].[Division]" caption="Division" numFmtId="0" hierarchy="1" level="1">
      <sharedItems containsSemiMixedTypes="0" containsNonDate="0" containsString="0"/>
    </cacheField>
  </cacheFields>
  <cacheHierarchies count="33">
    <cacheHierarchy uniqueName="[Raw_table].[Mois]" caption="Mois" attribute="1" defaultMemberUniqueName="[Raw_table].[Mois].[All]" allUniqueName="[Raw_table].[Mois].[All]" dimensionUniqueName="[Raw_table]" displayFolder="" count="2" memberValueDatatype="130" unbalanced="0">
      <fieldsUsage count="2">
        <fieldUsage x="-1"/>
        <fieldUsage x="0"/>
      </fieldsUsage>
    </cacheHierarchy>
    <cacheHierarchy uniqueName="[Raw_table].[Division]" caption="Division" attribute="1" defaultMemberUniqueName="[Raw_table].[Division].[All]" allUniqueName="[Raw_table].[Division].[All]" dimensionUniqueName="[Raw_table]" displayFolder="" count="2" memberValueDatatype="130" unbalanced="0">
      <fieldsUsage count="2">
        <fieldUsage x="-1"/>
        <fieldUsage x="3"/>
      </fieldsUsage>
    </cacheHierarchy>
    <cacheHierarchy uniqueName="[Raw_table].[Code mouvement]" caption="Code mouvement" attribute="1" defaultMemberUniqueName="[Raw_table].[Code mouvement].[All]" allUniqueName="[Raw_table].[Code mouvement].[All]" dimensionUniqueName="[Raw_table]" displayFolder="" count="0" memberValueDatatype="20" unbalanced="0"/>
    <cacheHierarchy uniqueName="[Raw_table].[CM Descr]" caption="CM Descr" attribute="1" defaultMemberUniqueName="[Raw_table].[CM Descr].[All]" allUniqueName="[Raw_table].[CM Descr].[All]" dimensionUniqueName="[Raw_table]" displayFolder="" count="0" memberValueDatatype="130" unbalanced="0"/>
    <cacheHierarchy uniqueName="[Raw_table].[Compte général]" caption="Compte général" attribute="1" defaultMemberUniqueName="[Raw_table].[Compte général].[All]" allUniqueName="[Raw_table].[Compte général].[All]" dimensionUniqueName="[Raw_table]" displayFolder="" count="0" memberValueDatatype="130" unbalanced="0"/>
    <cacheHierarchy uniqueName="[Raw_table].[CG Descr]" caption="CG Descr" attribute="1" defaultMemberUniqueName="[Raw_table].[CG Descr].[All]" allUniqueName="[Raw_table].[CG Descr].[All]" dimensionUniqueName="[Raw_table]" displayFolder="" count="0" memberValueDatatype="130" unbalanced="0"/>
    <cacheHierarchy uniqueName="[Raw_table].[Grp marchandise]" caption="Grp marchandise" attribute="1" defaultMemberUniqueName="[Raw_table].[Grp marchandise].[All]" allUniqueName="[Raw_table].[Grp marchandise].[All]" dimensionUniqueName="[Raw_table]" displayFolder="" count="2" memberValueDatatype="130" unbalanced="0"/>
    <cacheHierarchy uniqueName="[Raw_table].[Magasin]" caption="Magasin" attribute="1" defaultMemberUniqueName="[Raw_table].[Magasin].[All]" allUniqueName="[Raw_table].[Magasin].[All]" dimensionUniqueName="[Raw_table]" displayFolder="" count="0" memberValueDatatype="130" unbalanced="0"/>
    <cacheHierarchy uniqueName="[Raw_table].[Type article]" caption="Type article" attribute="1" defaultMemberUniqueName="[Raw_table].[Type article].[All]" allUniqueName="[Raw_table].[Type article].[All]" dimensionUniqueName="[Raw_table]" displayFolder="" count="0" memberValueDatatype="130" unbalanced="0"/>
    <cacheHierarchy uniqueName="[Raw_table].[Article]" caption="Article" attribute="1" defaultMemberUniqueName="[Raw_table].[Article].[All]" allUniqueName="[Raw_table].[Article].[All]" dimensionUniqueName="[Raw_table]" displayFolder="" count="2" memberValueDatatype="130" unbalanced="0"/>
    <cacheHierarchy uniqueName="[Raw_table].[Article Description]" caption="Article Description" attribute="1" defaultMemberUniqueName="[Raw_table].[Article Description].[All]" allUniqueName="[Raw_table].[Article Description].[All]" dimensionUniqueName="[Raw_table]" displayFolder="" count="0" memberValueDatatype="130" unbalanced="0"/>
    <cacheHierarchy uniqueName="[Raw_table].[Unité de qté de base]" caption="Unité de qté de base" attribute="1" defaultMemberUniqueName="[Raw_table].[Unité de qté de base].[All]" allUniqueName="[Raw_table].[Unité de qté de base].[All]" dimensionUniqueName="[Raw_table]" displayFolder="" count="0" memberValueDatatype="130" unbalanced="0"/>
    <cacheHierarchy uniqueName="[Raw_table].[Centre de cout]" caption="Centre de cout" attribute="1" defaultMemberUniqueName="[Raw_table].[Centre de cout].[All]" allUniqueName="[Raw_table].[Centre de cout].[All]" dimensionUniqueName="[Raw_table]" displayFolder="" count="0" memberValueDatatype="130" unbalanced="0"/>
    <cacheHierarchy uniqueName="[Raw_table].[Ordre de fabrication]" caption="Ordre de fabrication" attribute="1" defaultMemberUniqueName="[Raw_table].[Ordre de fabrication].[All]" allUniqueName="[Raw_table].[Ordre de fabrication].[All]" dimensionUniqueName="[Raw_table]" displayFolder="" count="0" memberValueDatatype="130" unbalanced="0"/>
    <cacheHierarchy uniqueName="[Raw_table].[Classe de valo]" caption="Classe de valo" attribute="1" defaultMemberUniqueName="[Raw_table].[Classe de valo].[All]" allUniqueName="[Raw_table].[Classe de valo].[All]" dimensionUniqueName="[Raw_table]" displayFolder="" count="0" memberValueDatatype="130" unbalanced="0"/>
    <cacheHierarchy uniqueName="[Raw_table].[CV Descr]" caption="CV Descr" attribute="1" defaultMemberUniqueName="[Raw_table].[CV Descr].[All]" allUniqueName="[Raw_table].[CV Descr].[All]" dimensionUniqueName="[Raw_table]" displayFolder="" count="0" memberValueDatatype="130" unbalanced="0"/>
    <cacheHierarchy uniqueName="[Raw_table].[Nb mouvement Em]" caption="Nb mouvement Em" attribute="1" defaultMemberUniqueName="[Raw_table].[Nb mouvement Em].[All]" allUniqueName="[Raw_table].[Nb mouvement Em].[All]" dimensionUniqueName="[Raw_table]" displayFolder="" count="0" memberValueDatatype="20" unbalanced="0"/>
    <cacheHierarchy uniqueName="[Raw_table].[Nb mouvement Sm]" caption="Nb mouvement Sm" attribute="1" defaultMemberUniqueName="[Raw_table].[Nb mouvement Sm].[All]" allUniqueName="[Raw_table].[Nb mouvement Sm].[All]" dimensionUniqueName="[Raw_table]" displayFolder="" count="0" memberValueDatatype="20" unbalanced="0"/>
    <cacheHierarchy uniqueName="[Raw_table].[Montant justificatif]" caption="Montant justificatif" attribute="1" defaultMemberUniqueName="[Raw_table].[Montant justificatif].[All]" allUniqueName="[Raw_table].[Montant justificatif].[All]" dimensionUniqueName="[Raw_table]" displayFolder="" count="0" memberValueDatatype="5" unbalanced="0"/>
    <cacheHierarchy uniqueName="[Raw_table].[Montant de l’émission]" caption="Montant de l’émission" attribute="1" defaultMemberUniqueName="[Raw_table].[Montant de l’émission].[All]" allUniqueName="[Raw_table].[Montant de l’émission].[All]" dimensionUniqueName="[Raw_table]" displayFolder="" count="0" memberValueDatatype="5" unbalanced="0"/>
    <cacheHierarchy uniqueName="[Raw_table].[Quantité entrée]" caption="Quantité entrée" attribute="1" defaultMemberUniqueName="[Raw_table].[Quantité entrée].[All]" allUniqueName="[Raw_table].[Quantité entrée].[All]" dimensionUniqueName="[Raw_table]" displayFolder="" count="0" memberValueDatatype="5" unbalanced="0"/>
    <cacheHierarchy uniqueName="[Raw_table].[Quantité sortie]" caption="Quantité sortie" attribute="1" defaultMemberUniqueName="[Raw_table].[Quantité sortie].[All]" allUniqueName="[Raw_table].[Quantité sortie].[All]" dimensionUniqueName="[Raw_table]" displayFolder="" count="0" memberValueDatatype="5" unbalanced="0"/>
    <cacheHierarchy uniqueName="[Raw_table].[Qt tot]" caption="Qt tot" attribute="1" defaultMemberUniqueName="[Raw_table].[Qt tot].[All]" allUniqueName="[Raw_table].[Qt tot].[All]" dimensionUniqueName="[Raw_table]" displayFolder="" count="0" memberValueDatatype="5" unbalanced="0"/>
    <cacheHierarchy uniqueName="[Raw_table].[Mnt tot]" caption="Mnt tot" attribute="1" defaultMemberUniqueName="[Raw_table].[Mnt tot].[All]" allUniqueName="[Raw_table].[Mnt tot].[All]" dimensionUniqueName="[Raw_table]" displayFolder="" count="0" memberValueDatatype="5" unbalanced="0"/>
    <cacheHierarchy uniqueName="[Raw_table].[Centre de profit]" caption="Centre de profit" attribute="1" defaultMemberUniqueName="[Raw_table].[Centre de profit].[All]" allUniqueName="[Raw_table].[Centre de profit].[All]" dimensionUniqueName="[Raw_table]" displayFolder="" count="0" memberValueDatatype="130" unbalanced="0"/>
    <cacheHierarchy uniqueName="[Raw_table].[Ligne de production]" caption="Ligne de production" attribute="1" defaultMemberUniqueName="[Raw_table].[Ligne de production].[All]" allUniqueName="[Raw_table].[Ligne de production].[All]" dimensionUniqueName="[Raw_table]" displayFolder="" count="2" memberValueDatatype="130" unbalanced="0"/>
    <cacheHierarchy uniqueName="[Measures].[Cout moyen]" caption="Cout moyen" measure="1" displayFolder="" measureGroup="Raw_table" count="0"/>
    <cacheHierarchy uniqueName="[Measures].[__XL_Count Raw_table]" caption="__XL_Count Raw_table" measure="1" displayFolder="" measureGroup="Raw_table" count="0" hidden="1"/>
    <cacheHierarchy uniqueName="[Measures].[__No measures defined]" caption="__No measures defined" measure="1" displayFolder="" count="0" hidden="1"/>
    <cacheHierarchy uniqueName="[Measures].[Sum of Montant de l’émission]" caption="Sum of Montant de l’émission" measure="1" displayFolder="" measureGroup="Raw_table" count="0" hidden="1">
      <extLst>
        <ext xmlns:x15="http://schemas.microsoft.com/office/spreadsheetml/2010/11/main" uri="{B97F6D7D-B522-45F9-BDA1-12C45D357490}">
          <x15:cacheHierarchy aggregatedColumn="19"/>
        </ext>
      </extLst>
    </cacheHierarchy>
    <cacheHierarchy uniqueName="[Measures].[Sum of Quantité sortie]" caption="Sum of Quantité sortie" measure="1" displayFolder="" measureGroup="Raw_table" count="0" oneField="1" hidden="1">
      <fieldsUsage count="1">
        <fieldUsage x="2"/>
      </fieldsUsage>
      <extLst>
        <ext xmlns:x15="http://schemas.microsoft.com/office/spreadsheetml/2010/11/main" uri="{B97F6D7D-B522-45F9-BDA1-12C45D357490}">
          <x15:cacheHierarchy aggregatedColumn="21"/>
        </ext>
      </extLst>
    </cacheHierarchy>
    <cacheHierarchy uniqueName="[Measures].[Sum of Quantité entrée]" caption="Sum of Quantité entrée" measure="1" displayFolder="" measureGroup="Raw_table" count="0" oneField="1" hidden="1">
      <fieldsUsage count="1">
        <fieldUsage x="1"/>
      </fieldsUsage>
      <extLst>
        <ext xmlns:x15="http://schemas.microsoft.com/office/spreadsheetml/2010/11/main" uri="{B97F6D7D-B522-45F9-BDA1-12C45D357490}">
          <x15:cacheHierarchy aggregatedColumn="20"/>
        </ext>
      </extLst>
    </cacheHierarchy>
    <cacheHierarchy uniqueName="[Measures].[Sum of Nb mouvement Sm]" caption="Sum of Nb mouvement Sm" measure="1" displayFolder="" measureGroup="Raw_table" count="0" hidden="1">
      <extLst>
        <ext xmlns:x15="http://schemas.microsoft.com/office/spreadsheetml/2010/11/main" uri="{B97F6D7D-B522-45F9-BDA1-12C45D357490}">
          <x15:cacheHierarchy aggregatedColumn="17"/>
        </ext>
      </extLst>
    </cacheHierarchy>
  </cacheHierarchies>
  <kpis count="0"/>
  <dimensions count="2">
    <dimension measure="1" name="Measures" uniqueName="[Measures]" caption="Measures"/>
    <dimension name="Raw_table" uniqueName="[Raw_table]" caption="Raw_table"/>
  </dimensions>
  <measureGroups count="1">
    <measureGroup name="Raw_table" caption="Raw_tabl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jaminbouazza" refreshedDate="46108.036954282405" backgroundQuery="1" createdVersion="8" refreshedVersion="8" minRefreshableVersion="3" recordCount="0" supportSubquery="1" supportAdvancedDrill="1" xr:uid="{CF4F5F42-43BE-42FB-BF5F-22642D557EB3}">
  <cacheSource type="external" connectionId="4"/>
  <cacheFields count="3">
    <cacheField name="[Measures].[Sum of Nb mouvement Sm]" caption="Sum of Nb mouvement Sm" numFmtId="0" hierarchy="32" level="32767"/>
    <cacheField name="[Raw_table].[Mois].[Mois]" caption="Mois" numFmtId="0" level="1">
      <sharedItems count="1">
        <s v="2025-01"/>
      </sharedItems>
    </cacheField>
    <cacheField name="[Raw_table].[Division].[Division]" caption="Division" numFmtId="0" hierarchy="1" level="1">
      <sharedItems containsSemiMixedTypes="0" containsNonDate="0" containsString="0"/>
    </cacheField>
  </cacheFields>
  <cacheHierarchies count="33">
    <cacheHierarchy uniqueName="[Raw_table].[Mois]" caption="Mois" attribute="1" defaultMemberUniqueName="[Raw_table].[Mois].[All]" allUniqueName="[Raw_table].[Mois].[All]" dimensionUniqueName="[Raw_table]" displayFolder="" count="2" memberValueDatatype="130" unbalanced="0">
      <fieldsUsage count="2">
        <fieldUsage x="-1"/>
        <fieldUsage x="1"/>
      </fieldsUsage>
    </cacheHierarchy>
    <cacheHierarchy uniqueName="[Raw_table].[Division]" caption="Division" attribute="1" defaultMemberUniqueName="[Raw_table].[Division].[All]" allUniqueName="[Raw_table].[Division].[All]" dimensionUniqueName="[Raw_table]" displayFolder="" count="2" memberValueDatatype="130" unbalanced="0">
      <fieldsUsage count="2">
        <fieldUsage x="-1"/>
        <fieldUsage x="2"/>
      </fieldsUsage>
    </cacheHierarchy>
    <cacheHierarchy uniqueName="[Raw_table].[Code mouvement]" caption="Code mouvement" attribute="1" defaultMemberUniqueName="[Raw_table].[Code mouvement].[All]" allUniqueName="[Raw_table].[Code mouvement].[All]" dimensionUniqueName="[Raw_table]" displayFolder="" count="0" memberValueDatatype="20" unbalanced="0"/>
    <cacheHierarchy uniqueName="[Raw_table].[CM Descr]" caption="CM Descr" attribute="1" defaultMemberUniqueName="[Raw_table].[CM Descr].[All]" allUniqueName="[Raw_table].[CM Descr].[All]" dimensionUniqueName="[Raw_table]" displayFolder="" count="0" memberValueDatatype="130" unbalanced="0"/>
    <cacheHierarchy uniqueName="[Raw_table].[Compte général]" caption="Compte général" attribute="1" defaultMemberUniqueName="[Raw_table].[Compte général].[All]" allUniqueName="[Raw_table].[Compte général].[All]" dimensionUniqueName="[Raw_table]" displayFolder="" count="0" memberValueDatatype="130" unbalanced="0"/>
    <cacheHierarchy uniqueName="[Raw_table].[CG Descr]" caption="CG Descr" attribute="1" defaultMemberUniqueName="[Raw_table].[CG Descr].[All]" allUniqueName="[Raw_table].[CG Descr].[All]" dimensionUniqueName="[Raw_table]" displayFolder="" count="0" memberValueDatatype="130" unbalanced="0"/>
    <cacheHierarchy uniqueName="[Raw_table].[Grp marchandise]" caption="Grp marchandise" attribute="1" defaultMemberUniqueName="[Raw_table].[Grp marchandise].[All]" allUniqueName="[Raw_table].[Grp marchandise].[All]" dimensionUniqueName="[Raw_table]" displayFolder="" count="2" memberValueDatatype="130" unbalanced="0"/>
    <cacheHierarchy uniqueName="[Raw_table].[Magasin]" caption="Magasin" attribute="1" defaultMemberUniqueName="[Raw_table].[Magasin].[All]" allUniqueName="[Raw_table].[Magasin].[All]" dimensionUniqueName="[Raw_table]" displayFolder="" count="0" memberValueDatatype="130" unbalanced="0"/>
    <cacheHierarchy uniqueName="[Raw_table].[Type article]" caption="Type article" attribute="1" defaultMemberUniqueName="[Raw_table].[Type article].[All]" allUniqueName="[Raw_table].[Type article].[All]" dimensionUniqueName="[Raw_table]" displayFolder="" count="0" memberValueDatatype="130" unbalanced="0"/>
    <cacheHierarchy uniqueName="[Raw_table].[Article]" caption="Article" attribute="1" defaultMemberUniqueName="[Raw_table].[Article].[All]" allUniqueName="[Raw_table].[Article].[All]" dimensionUniqueName="[Raw_table]" displayFolder="" count="2" memberValueDatatype="130" unbalanced="0"/>
    <cacheHierarchy uniqueName="[Raw_table].[Article Description]" caption="Article Description" attribute="1" defaultMemberUniqueName="[Raw_table].[Article Description].[All]" allUniqueName="[Raw_table].[Article Description].[All]" dimensionUniqueName="[Raw_table]" displayFolder="" count="0" memberValueDatatype="130" unbalanced="0"/>
    <cacheHierarchy uniqueName="[Raw_table].[Unité de qté de base]" caption="Unité de qté de base" attribute="1" defaultMemberUniqueName="[Raw_table].[Unité de qté de base].[All]" allUniqueName="[Raw_table].[Unité de qté de base].[All]" dimensionUniqueName="[Raw_table]" displayFolder="" count="0" memberValueDatatype="130" unbalanced="0"/>
    <cacheHierarchy uniqueName="[Raw_table].[Centre de cout]" caption="Centre de cout" attribute="1" defaultMemberUniqueName="[Raw_table].[Centre de cout].[All]" allUniqueName="[Raw_table].[Centre de cout].[All]" dimensionUniqueName="[Raw_table]" displayFolder="" count="0" memberValueDatatype="130" unbalanced="0"/>
    <cacheHierarchy uniqueName="[Raw_table].[Ordre de fabrication]" caption="Ordre de fabrication" attribute="1" defaultMemberUniqueName="[Raw_table].[Ordre de fabrication].[All]" allUniqueName="[Raw_table].[Ordre de fabrication].[All]" dimensionUniqueName="[Raw_table]" displayFolder="" count="0" memberValueDatatype="130" unbalanced="0"/>
    <cacheHierarchy uniqueName="[Raw_table].[Classe de valo]" caption="Classe de valo" attribute="1" defaultMemberUniqueName="[Raw_table].[Classe de valo].[All]" allUniqueName="[Raw_table].[Classe de valo].[All]" dimensionUniqueName="[Raw_table]" displayFolder="" count="0" memberValueDatatype="130" unbalanced="0"/>
    <cacheHierarchy uniqueName="[Raw_table].[CV Descr]" caption="CV Descr" attribute="1" defaultMemberUniqueName="[Raw_table].[CV Descr].[All]" allUniqueName="[Raw_table].[CV Descr].[All]" dimensionUniqueName="[Raw_table]" displayFolder="" count="0" memberValueDatatype="130" unbalanced="0"/>
    <cacheHierarchy uniqueName="[Raw_table].[Nb mouvement Em]" caption="Nb mouvement Em" attribute="1" defaultMemberUniqueName="[Raw_table].[Nb mouvement Em].[All]" allUniqueName="[Raw_table].[Nb mouvement Em].[All]" dimensionUniqueName="[Raw_table]" displayFolder="" count="0" memberValueDatatype="20" unbalanced="0"/>
    <cacheHierarchy uniqueName="[Raw_table].[Nb mouvement Sm]" caption="Nb mouvement Sm" attribute="1" defaultMemberUniqueName="[Raw_table].[Nb mouvement Sm].[All]" allUniqueName="[Raw_table].[Nb mouvement Sm].[All]" dimensionUniqueName="[Raw_table]" displayFolder="" count="2" memberValueDatatype="20" unbalanced="0"/>
    <cacheHierarchy uniqueName="[Raw_table].[Montant justificatif]" caption="Montant justificatif" attribute="1" defaultMemberUniqueName="[Raw_table].[Montant justificatif].[All]" allUniqueName="[Raw_table].[Montant justificatif].[All]" dimensionUniqueName="[Raw_table]" displayFolder="" count="0" memberValueDatatype="5" unbalanced="0"/>
    <cacheHierarchy uniqueName="[Raw_table].[Montant de l’émission]" caption="Montant de l’émission" attribute="1" defaultMemberUniqueName="[Raw_table].[Montant de l’émission].[All]" allUniqueName="[Raw_table].[Montant de l’émission].[All]" dimensionUniqueName="[Raw_table]" displayFolder="" count="0" memberValueDatatype="5" unbalanced="0"/>
    <cacheHierarchy uniqueName="[Raw_table].[Quantité entrée]" caption="Quantité entrée" attribute="1" defaultMemberUniqueName="[Raw_table].[Quantité entrée].[All]" allUniqueName="[Raw_table].[Quantité entrée].[All]" dimensionUniqueName="[Raw_table]" displayFolder="" count="0" memberValueDatatype="5" unbalanced="0"/>
    <cacheHierarchy uniqueName="[Raw_table].[Quantité sortie]" caption="Quantité sortie" attribute="1" defaultMemberUniqueName="[Raw_table].[Quantité sortie].[All]" allUniqueName="[Raw_table].[Quantité sortie].[All]" dimensionUniqueName="[Raw_table]" displayFolder="" count="0" memberValueDatatype="5" unbalanced="0"/>
    <cacheHierarchy uniqueName="[Raw_table].[Qt tot]" caption="Qt tot" attribute="1" defaultMemberUniqueName="[Raw_table].[Qt tot].[All]" allUniqueName="[Raw_table].[Qt tot].[All]" dimensionUniqueName="[Raw_table]" displayFolder="" count="0" memberValueDatatype="5" unbalanced="0"/>
    <cacheHierarchy uniqueName="[Raw_table].[Mnt tot]" caption="Mnt tot" attribute="1" defaultMemberUniqueName="[Raw_table].[Mnt tot].[All]" allUniqueName="[Raw_table].[Mnt tot].[All]" dimensionUniqueName="[Raw_table]" displayFolder="" count="0" memberValueDatatype="5" unbalanced="0"/>
    <cacheHierarchy uniqueName="[Raw_table].[Centre de profit]" caption="Centre de profit" attribute="1" defaultMemberUniqueName="[Raw_table].[Centre de profit].[All]" allUniqueName="[Raw_table].[Centre de profit].[All]" dimensionUniqueName="[Raw_table]" displayFolder="" count="0" memberValueDatatype="130" unbalanced="0"/>
    <cacheHierarchy uniqueName="[Raw_table].[Ligne de production]" caption="Ligne de production" attribute="1" defaultMemberUniqueName="[Raw_table].[Ligne de production].[All]" allUniqueName="[Raw_table].[Ligne de production].[All]" dimensionUniqueName="[Raw_table]" displayFolder="" count="2" memberValueDatatype="130" unbalanced="0"/>
    <cacheHierarchy uniqueName="[Measures].[Cout moyen]" caption="Cout moyen" measure="1" displayFolder="" measureGroup="Raw_table" count="0"/>
    <cacheHierarchy uniqueName="[Measures].[__XL_Count Raw_table]" caption="__XL_Count Raw_table" measure="1" displayFolder="" measureGroup="Raw_table" count="0" hidden="1"/>
    <cacheHierarchy uniqueName="[Measures].[__No measures defined]" caption="__No measures defined" measure="1" displayFolder="" count="0" hidden="1"/>
    <cacheHierarchy uniqueName="[Measures].[Sum of Montant de l’émission]" caption="Sum of Montant de l’émission" measure="1" displayFolder="" measureGroup="Raw_table" count="0" hidden="1">
      <extLst>
        <ext xmlns:x15="http://schemas.microsoft.com/office/spreadsheetml/2010/11/main" uri="{B97F6D7D-B522-45F9-BDA1-12C45D357490}">
          <x15:cacheHierarchy aggregatedColumn="19"/>
        </ext>
      </extLst>
    </cacheHierarchy>
    <cacheHierarchy uniqueName="[Measures].[Sum of Quantité sortie]" caption="Sum of Quantité sortie" measure="1" displayFolder="" measureGroup="Raw_table" count="0" hidden="1">
      <extLst>
        <ext xmlns:x15="http://schemas.microsoft.com/office/spreadsheetml/2010/11/main" uri="{B97F6D7D-B522-45F9-BDA1-12C45D357490}">
          <x15:cacheHierarchy aggregatedColumn="21"/>
        </ext>
      </extLst>
    </cacheHierarchy>
    <cacheHierarchy uniqueName="[Measures].[Sum of Quantité entrée]" caption="Sum of Quantité entrée" measure="1" displayFolder="" measureGroup="Raw_table" count="0" hidden="1">
      <extLst>
        <ext xmlns:x15="http://schemas.microsoft.com/office/spreadsheetml/2010/11/main" uri="{B97F6D7D-B522-45F9-BDA1-12C45D357490}">
          <x15:cacheHierarchy aggregatedColumn="20"/>
        </ext>
      </extLst>
    </cacheHierarchy>
    <cacheHierarchy uniqueName="[Measures].[Sum of Nb mouvement Sm]" caption="Sum of Nb mouvement Sm" measure="1" displayFolder="" measureGroup="Raw_table" count="0" oneField="1" hidden="1">
      <fieldsUsage count="1">
        <fieldUsage x="0"/>
      </fieldsUsage>
      <extLst>
        <ext xmlns:x15="http://schemas.microsoft.com/office/spreadsheetml/2010/11/main" uri="{B97F6D7D-B522-45F9-BDA1-12C45D357490}">
          <x15:cacheHierarchy aggregatedColumn="17"/>
        </ext>
      </extLst>
    </cacheHierarchy>
  </cacheHierarchies>
  <kpis count="0"/>
  <dimensions count="2">
    <dimension measure="1" name="Measures" uniqueName="[Measures]" caption="Measures"/>
    <dimension name="Raw_table" uniqueName="[Raw_table]" caption="Raw_table"/>
  </dimensions>
  <measureGroups count="1">
    <measureGroup name="Raw_table" caption="Raw_tabl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jaminbouazza" refreshedDate="46108.036954513889" backgroundQuery="1" createdVersion="8" refreshedVersion="8" minRefreshableVersion="3" recordCount="0" supportSubquery="1" supportAdvancedDrill="1" xr:uid="{96C5D938-1C8E-4CFC-B52C-B47DAB379B44}">
  <cacheSource type="external" connectionId="4"/>
  <cacheFields count="2">
    <cacheField name="[Measures].[Sum of Quantité sortie]" caption="Sum of Quantité sortie" numFmtId="0" hierarchy="30" level="32767"/>
    <cacheField name="[Raw_table].[Division].[Division]" caption="Division" numFmtId="0" hierarchy="1" level="1">
      <sharedItems containsSemiMixedTypes="0" containsNonDate="0" containsString="0"/>
    </cacheField>
  </cacheFields>
  <cacheHierarchies count="33">
    <cacheHierarchy uniqueName="[Raw_table].[Mois]" caption="Mois" attribute="1" defaultMemberUniqueName="[Raw_table].[Mois].[All]" allUniqueName="[Raw_table].[Mois].[All]" dimensionUniqueName="[Raw_table]" displayFolder="" count="2" memberValueDatatype="130" unbalanced="0"/>
    <cacheHierarchy uniqueName="[Raw_table].[Division]" caption="Division" attribute="1" defaultMemberUniqueName="[Raw_table].[Division].[All]" allUniqueName="[Raw_table].[Division].[All]" dimensionUniqueName="[Raw_table]" displayFolder="" count="2" memberValueDatatype="130" unbalanced="0">
      <fieldsUsage count="2">
        <fieldUsage x="-1"/>
        <fieldUsage x="1"/>
      </fieldsUsage>
    </cacheHierarchy>
    <cacheHierarchy uniqueName="[Raw_table].[Code mouvement]" caption="Code mouvement" attribute="1" defaultMemberUniqueName="[Raw_table].[Code mouvement].[All]" allUniqueName="[Raw_table].[Code mouvement].[All]" dimensionUniqueName="[Raw_table]" displayFolder="" count="0" memberValueDatatype="20" unbalanced="0"/>
    <cacheHierarchy uniqueName="[Raw_table].[CM Descr]" caption="CM Descr" attribute="1" defaultMemberUniqueName="[Raw_table].[CM Descr].[All]" allUniqueName="[Raw_table].[CM Descr].[All]" dimensionUniqueName="[Raw_table]" displayFolder="" count="0" memberValueDatatype="130" unbalanced="0"/>
    <cacheHierarchy uniqueName="[Raw_table].[Compte général]" caption="Compte général" attribute="1" defaultMemberUniqueName="[Raw_table].[Compte général].[All]" allUniqueName="[Raw_table].[Compte général].[All]" dimensionUniqueName="[Raw_table]" displayFolder="" count="0" memberValueDatatype="130" unbalanced="0"/>
    <cacheHierarchy uniqueName="[Raw_table].[CG Descr]" caption="CG Descr" attribute="1" defaultMemberUniqueName="[Raw_table].[CG Descr].[All]" allUniqueName="[Raw_table].[CG Descr].[All]" dimensionUniqueName="[Raw_table]" displayFolder="" count="0" memberValueDatatype="130" unbalanced="0"/>
    <cacheHierarchy uniqueName="[Raw_table].[Grp marchandise]" caption="Grp marchandise" attribute="1" defaultMemberUniqueName="[Raw_table].[Grp marchandise].[All]" allUniqueName="[Raw_table].[Grp marchandise].[All]" dimensionUniqueName="[Raw_table]" displayFolder="" count="2" memberValueDatatype="130" unbalanced="0"/>
    <cacheHierarchy uniqueName="[Raw_table].[Magasin]" caption="Magasin" attribute="1" defaultMemberUniqueName="[Raw_table].[Magasin].[All]" allUniqueName="[Raw_table].[Magasin].[All]" dimensionUniqueName="[Raw_table]" displayFolder="" count="0" memberValueDatatype="130" unbalanced="0"/>
    <cacheHierarchy uniqueName="[Raw_table].[Type article]" caption="Type article" attribute="1" defaultMemberUniqueName="[Raw_table].[Type article].[All]" allUniqueName="[Raw_table].[Type article].[All]" dimensionUniqueName="[Raw_table]" displayFolder="" count="0" memberValueDatatype="130" unbalanced="0"/>
    <cacheHierarchy uniqueName="[Raw_table].[Article]" caption="Article" attribute="1" defaultMemberUniqueName="[Raw_table].[Article].[All]" allUniqueName="[Raw_table].[Article].[All]" dimensionUniqueName="[Raw_table]" displayFolder="" count="2" memberValueDatatype="130" unbalanced="0"/>
    <cacheHierarchy uniqueName="[Raw_table].[Article Description]" caption="Article Description" attribute="1" defaultMemberUniqueName="[Raw_table].[Article Description].[All]" allUniqueName="[Raw_table].[Article Description].[All]" dimensionUniqueName="[Raw_table]" displayFolder="" count="0" memberValueDatatype="130" unbalanced="0"/>
    <cacheHierarchy uniqueName="[Raw_table].[Unité de qté de base]" caption="Unité de qté de base" attribute="1" defaultMemberUniqueName="[Raw_table].[Unité de qté de base].[All]" allUniqueName="[Raw_table].[Unité de qté de base].[All]" dimensionUniqueName="[Raw_table]" displayFolder="" count="0" memberValueDatatype="130" unbalanced="0"/>
    <cacheHierarchy uniqueName="[Raw_table].[Centre de cout]" caption="Centre de cout" attribute="1" defaultMemberUniqueName="[Raw_table].[Centre de cout].[All]" allUniqueName="[Raw_table].[Centre de cout].[All]" dimensionUniqueName="[Raw_table]" displayFolder="" count="0" memberValueDatatype="130" unbalanced="0"/>
    <cacheHierarchy uniqueName="[Raw_table].[Ordre de fabrication]" caption="Ordre de fabrication" attribute="1" defaultMemberUniqueName="[Raw_table].[Ordre de fabrication].[All]" allUniqueName="[Raw_table].[Ordre de fabrication].[All]" dimensionUniqueName="[Raw_table]" displayFolder="" count="0" memberValueDatatype="130" unbalanced="0"/>
    <cacheHierarchy uniqueName="[Raw_table].[Classe de valo]" caption="Classe de valo" attribute="1" defaultMemberUniqueName="[Raw_table].[Classe de valo].[All]" allUniqueName="[Raw_table].[Classe de valo].[All]" dimensionUniqueName="[Raw_table]" displayFolder="" count="0" memberValueDatatype="130" unbalanced="0"/>
    <cacheHierarchy uniqueName="[Raw_table].[CV Descr]" caption="CV Descr" attribute="1" defaultMemberUniqueName="[Raw_table].[CV Descr].[All]" allUniqueName="[Raw_table].[CV Descr].[All]" dimensionUniqueName="[Raw_table]" displayFolder="" count="0" memberValueDatatype="130" unbalanced="0"/>
    <cacheHierarchy uniqueName="[Raw_table].[Nb mouvement Em]" caption="Nb mouvement Em" attribute="1" defaultMemberUniqueName="[Raw_table].[Nb mouvement Em].[All]" allUniqueName="[Raw_table].[Nb mouvement Em].[All]" dimensionUniqueName="[Raw_table]" displayFolder="" count="0" memberValueDatatype="20" unbalanced="0"/>
    <cacheHierarchy uniqueName="[Raw_table].[Nb mouvement Sm]" caption="Nb mouvement Sm" attribute="1" defaultMemberUniqueName="[Raw_table].[Nb mouvement Sm].[All]" allUniqueName="[Raw_table].[Nb mouvement Sm].[All]" dimensionUniqueName="[Raw_table]" displayFolder="" count="0" memberValueDatatype="20" unbalanced="0"/>
    <cacheHierarchy uniqueName="[Raw_table].[Montant justificatif]" caption="Montant justificatif" attribute="1" defaultMemberUniqueName="[Raw_table].[Montant justificatif].[All]" allUniqueName="[Raw_table].[Montant justificatif].[All]" dimensionUniqueName="[Raw_table]" displayFolder="" count="0" memberValueDatatype="5" unbalanced="0"/>
    <cacheHierarchy uniqueName="[Raw_table].[Montant de l’émission]" caption="Montant de l’émission" attribute="1" defaultMemberUniqueName="[Raw_table].[Montant de l’émission].[All]" allUniqueName="[Raw_table].[Montant de l’émission].[All]" dimensionUniqueName="[Raw_table]" displayFolder="" count="0" memberValueDatatype="5" unbalanced="0"/>
    <cacheHierarchy uniqueName="[Raw_table].[Quantité entrée]" caption="Quantité entrée" attribute="1" defaultMemberUniqueName="[Raw_table].[Quantité entrée].[All]" allUniqueName="[Raw_table].[Quantité entrée].[All]" dimensionUniqueName="[Raw_table]" displayFolder="" count="0" memberValueDatatype="5" unbalanced="0"/>
    <cacheHierarchy uniqueName="[Raw_table].[Quantité sortie]" caption="Quantité sortie" attribute="1" defaultMemberUniqueName="[Raw_table].[Quantité sortie].[All]" allUniqueName="[Raw_table].[Quantité sortie].[All]" dimensionUniqueName="[Raw_table]" displayFolder="" count="0" memberValueDatatype="5" unbalanced="0"/>
    <cacheHierarchy uniqueName="[Raw_table].[Qt tot]" caption="Qt tot" attribute="1" defaultMemberUniqueName="[Raw_table].[Qt tot].[All]" allUniqueName="[Raw_table].[Qt tot].[All]" dimensionUniqueName="[Raw_table]" displayFolder="" count="0" memberValueDatatype="5" unbalanced="0"/>
    <cacheHierarchy uniqueName="[Raw_table].[Mnt tot]" caption="Mnt tot" attribute="1" defaultMemberUniqueName="[Raw_table].[Mnt tot].[All]" allUniqueName="[Raw_table].[Mnt tot].[All]" dimensionUniqueName="[Raw_table]" displayFolder="" count="0" memberValueDatatype="5" unbalanced="0"/>
    <cacheHierarchy uniqueName="[Raw_table].[Centre de profit]" caption="Centre de profit" attribute="1" defaultMemberUniqueName="[Raw_table].[Centre de profit].[All]" allUniqueName="[Raw_table].[Centre de profit].[All]" dimensionUniqueName="[Raw_table]" displayFolder="" count="0" memberValueDatatype="130" unbalanced="0"/>
    <cacheHierarchy uniqueName="[Raw_table].[Ligne de production]" caption="Ligne de production" attribute="1" defaultMemberUniqueName="[Raw_table].[Ligne de production].[All]" allUniqueName="[Raw_table].[Ligne de production].[All]" dimensionUniqueName="[Raw_table]" displayFolder="" count="2" memberValueDatatype="130" unbalanced="0"/>
    <cacheHierarchy uniqueName="[Measures].[Cout moyen]" caption="Cout moyen" measure="1" displayFolder="" measureGroup="Raw_table" count="0"/>
    <cacheHierarchy uniqueName="[Measures].[__XL_Count Raw_table]" caption="__XL_Count Raw_table" measure="1" displayFolder="" measureGroup="Raw_table" count="0" hidden="1"/>
    <cacheHierarchy uniqueName="[Measures].[__No measures defined]" caption="__No measures defined" measure="1" displayFolder="" count="0" hidden="1"/>
    <cacheHierarchy uniqueName="[Measures].[Sum of Montant de l’émission]" caption="Sum of Montant de l’émission" measure="1" displayFolder="" measureGroup="Raw_table" count="0" hidden="1">
      <extLst>
        <ext xmlns:x15="http://schemas.microsoft.com/office/spreadsheetml/2010/11/main" uri="{B97F6D7D-B522-45F9-BDA1-12C45D357490}">
          <x15:cacheHierarchy aggregatedColumn="19"/>
        </ext>
      </extLst>
    </cacheHierarchy>
    <cacheHierarchy uniqueName="[Measures].[Sum of Quantité sortie]" caption="Sum of Quantité sortie" measure="1" displayFolder="" measureGroup="Raw_table" count="0" oneField="1" hidden="1">
      <fieldsUsage count="1">
        <fieldUsage x="0"/>
      </fieldsUsage>
      <extLst>
        <ext xmlns:x15="http://schemas.microsoft.com/office/spreadsheetml/2010/11/main" uri="{B97F6D7D-B522-45F9-BDA1-12C45D357490}">
          <x15:cacheHierarchy aggregatedColumn="21"/>
        </ext>
      </extLst>
    </cacheHierarchy>
    <cacheHierarchy uniqueName="[Measures].[Sum of Quantité entrée]" caption="Sum of Quantité entrée" measure="1" displayFolder="" measureGroup="Raw_table" count="0" hidden="1">
      <extLst>
        <ext xmlns:x15="http://schemas.microsoft.com/office/spreadsheetml/2010/11/main" uri="{B97F6D7D-B522-45F9-BDA1-12C45D357490}">
          <x15:cacheHierarchy aggregatedColumn="20"/>
        </ext>
      </extLst>
    </cacheHierarchy>
    <cacheHierarchy uniqueName="[Measures].[Sum of Nb mouvement Sm]" caption="Sum of Nb mouvement Sm" measure="1" displayFolder="" measureGroup="Raw_table" count="0" hidden="1">
      <extLst>
        <ext xmlns:x15="http://schemas.microsoft.com/office/spreadsheetml/2010/11/main" uri="{B97F6D7D-B522-45F9-BDA1-12C45D357490}">
          <x15:cacheHierarchy aggregatedColumn="17"/>
        </ext>
      </extLst>
    </cacheHierarchy>
  </cacheHierarchies>
  <kpis count="0"/>
  <dimensions count="2">
    <dimension measure="1" name="Measures" uniqueName="[Measures]" caption="Measures"/>
    <dimension name="Raw_table" uniqueName="[Raw_table]" caption="Raw_table"/>
  </dimensions>
  <measureGroups count="1">
    <measureGroup name="Raw_table" caption="Raw_tabl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jaminbouazza" refreshedDate="46108.03695277778" backgroundQuery="1" createdVersion="8" refreshedVersion="8" minRefreshableVersion="3" recordCount="0" supportSubquery="1" supportAdvancedDrill="1" xr:uid="{0EE61F08-1B94-4A0A-8C47-7B0E82D7CEB3}">
  <cacheSource type="external" connectionId="4"/>
  <cacheFields count="2">
    <cacheField name="[Raw_table].[Division].[Division]" caption="Division" numFmtId="0" hierarchy="1" level="1">
      <sharedItems count="1">
        <s v="Logistique"/>
      </sharedItems>
    </cacheField>
    <cacheField name="[Measures].[Sum of Montant de l’émission]" caption="Sum of Montant de l’émission" numFmtId="0" hierarchy="29" level="32767"/>
  </cacheFields>
  <cacheHierarchies count="33">
    <cacheHierarchy uniqueName="[Raw_table].[Mois]" caption="Mois" attribute="1" defaultMemberUniqueName="[Raw_table].[Mois].[All]" allUniqueName="[Raw_table].[Mois].[All]" dimensionUniqueName="[Raw_table]" displayFolder="" count="2" memberValueDatatype="130" unbalanced="0"/>
    <cacheHierarchy uniqueName="[Raw_table].[Division]" caption="Division" attribute="1" defaultMemberUniqueName="[Raw_table].[Division].[All]" allUniqueName="[Raw_table].[Division].[All]" dimensionUniqueName="[Raw_table]" displayFolder="" count="2" memberValueDatatype="130" unbalanced="0">
      <fieldsUsage count="2">
        <fieldUsage x="-1"/>
        <fieldUsage x="0"/>
      </fieldsUsage>
    </cacheHierarchy>
    <cacheHierarchy uniqueName="[Raw_table].[Code mouvement]" caption="Code mouvement" attribute="1" defaultMemberUniqueName="[Raw_table].[Code mouvement].[All]" allUniqueName="[Raw_table].[Code mouvement].[All]" dimensionUniqueName="[Raw_table]" displayFolder="" count="0" memberValueDatatype="20" unbalanced="0"/>
    <cacheHierarchy uniqueName="[Raw_table].[CM Descr]" caption="CM Descr" attribute="1" defaultMemberUniqueName="[Raw_table].[CM Descr].[All]" allUniqueName="[Raw_table].[CM Descr].[All]" dimensionUniqueName="[Raw_table]" displayFolder="" count="0" memberValueDatatype="130" unbalanced="0"/>
    <cacheHierarchy uniqueName="[Raw_table].[Compte général]" caption="Compte général" attribute="1" defaultMemberUniqueName="[Raw_table].[Compte général].[All]" allUniqueName="[Raw_table].[Compte général].[All]" dimensionUniqueName="[Raw_table]" displayFolder="" count="0" memberValueDatatype="130" unbalanced="0"/>
    <cacheHierarchy uniqueName="[Raw_table].[CG Descr]" caption="CG Descr" attribute="1" defaultMemberUniqueName="[Raw_table].[CG Descr].[All]" allUniqueName="[Raw_table].[CG Descr].[All]" dimensionUniqueName="[Raw_table]" displayFolder="" count="0" memberValueDatatype="130" unbalanced="0"/>
    <cacheHierarchy uniqueName="[Raw_table].[Grp marchandise]" caption="Grp marchandise" attribute="1" defaultMemberUniqueName="[Raw_table].[Grp marchandise].[All]" allUniqueName="[Raw_table].[Grp marchandise].[All]" dimensionUniqueName="[Raw_table]" displayFolder="" count="2" memberValueDatatype="130" unbalanced="0"/>
    <cacheHierarchy uniqueName="[Raw_table].[Magasin]" caption="Magasin" attribute="1" defaultMemberUniqueName="[Raw_table].[Magasin].[All]" allUniqueName="[Raw_table].[Magasin].[All]" dimensionUniqueName="[Raw_table]" displayFolder="" count="0" memberValueDatatype="130" unbalanced="0"/>
    <cacheHierarchy uniqueName="[Raw_table].[Type article]" caption="Type article" attribute="1" defaultMemberUniqueName="[Raw_table].[Type article].[All]" allUniqueName="[Raw_table].[Type article].[All]" dimensionUniqueName="[Raw_table]" displayFolder="" count="0" memberValueDatatype="130" unbalanced="0"/>
    <cacheHierarchy uniqueName="[Raw_table].[Article]" caption="Article" attribute="1" defaultMemberUniqueName="[Raw_table].[Article].[All]" allUniqueName="[Raw_table].[Article].[All]" dimensionUniqueName="[Raw_table]" displayFolder="" count="2" memberValueDatatype="130" unbalanced="0"/>
    <cacheHierarchy uniqueName="[Raw_table].[Article Description]" caption="Article Description" attribute="1" defaultMemberUniqueName="[Raw_table].[Article Description].[All]" allUniqueName="[Raw_table].[Article Description].[All]" dimensionUniqueName="[Raw_table]" displayFolder="" count="0" memberValueDatatype="130" unbalanced="0"/>
    <cacheHierarchy uniqueName="[Raw_table].[Unité de qté de base]" caption="Unité de qté de base" attribute="1" defaultMemberUniqueName="[Raw_table].[Unité de qté de base].[All]" allUniqueName="[Raw_table].[Unité de qté de base].[All]" dimensionUniqueName="[Raw_table]" displayFolder="" count="0" memberValueDatatype="130" unbalanced="0"/>
    <cacheHierarchy uniqueName="[Raw_table].[Centre de cout]" caption="Centre de cout" attribute="1" defaultMemberUniqueName="[Raw_table].[Centre de cout].[All]" allUniqueName="[Raw_table].[Centre de cout].[All]" dimensionUniqueName="[Raw_table]" displayFolder="" count="0" memberValueDatatype="130" unbalanced="0"/>
    <cacheHierarchy uniqueName="[Raw_table].[Ordre de fabrication]" caption="Ordre de fabrication" attribute="1" defaultMemberUniqueName="[Raw_table].[Ordre de fabrication].[All]" allUniqueName="[Raw_table].[Ordre de fabrication].[All]" dimensionUniqueName="[Raw_table]" displayFolder="" count="0" memberValueDatatype="130" unbalanced="0"/>
    <cacheHierarchy uniqueName="[Raw_table].[Classe de valo]" caption="Classe de valo" attribute="1" defaultMemberUniqueName="[Raw_table].[Classe de valo].[All]" allUniqueName="[Raw_table].[Classe de valo].[All]" dimensionUniqueName="[Raw_table]" displayFolder="" count="0" memberValueDatatype="130" unbalanced="0"/>
    <cacheHierarchy uniqueName="[Raw_table].[CV Descr]" caption="CV Descr" attribute="1" defaultMemberUniqueName="[Raw_table].[CV Descr].[All]" allUniqueName="[Raw_table].[CV Descr].[All]" dimensionUniqueName="[Raw_table]" displayFolder="" count="0" memberValueDatatype="130" unbalanced="0"/>
    <cacheHierarchy uniqueName="[Raw_table].[Nb mouvement Em]" caption="Nb mouvement Em" attribute="1" defaultMemberUniqueName="[Raw_table].[Nb mouvement Em].[All]" allUniqueName="[Raw_table].[Nb mouvement Em].[All]" dimensionUniqueName="[Raw_table]" displayFolder="" count="0" memberValueDatatype="20" unbalanced="0"/>
    <cacheHierarchy uniqueName="[Raw_table].[Nb mouvement Sm]" caption="Nb mouvement Sm" attribute="1" defaultMemberUniqueName="[Raw_table].[Nb mouvement Sm].[All]" allUniqueName="[Raw_table].[Nb mouvement Sm].[All]" dimensionUniqueName="[Raw_table]" displayFolder="" count="0" memberValueDatatype="20" unbalanced="0"/>
    <cacheHierarchy uniqueName="[Raw_table].[Montant justificatif]" caption="Montant justificatif" attribute="1" defaultMemberUniqueName="[Raw_table].[Montant justificatif].[All]" allUniqueName="[Raw_table].[Montant justificatif].[All]" dimensionUniqueName="[Raw_table]" displayFolder="" count="0" memberValueDatatype="5" unbalanced="0"/>
    <cacheHierarchy uniqueName="[Raw_table].[Montant de l’émission]" caption="Montant de l’émission" attribute="1" defaultMemberUniqueName="[Raw_table].[Montant de l’émission].[All]" allUniqueName="[Raw_table].[Montant de l’émission].[All]" dimensionUniqueName="[Raw_table]" displayFolder="" count="0" memberValueDatatype="5" unbalanced="0"/>
    <cacheHierarchy uniqueName="[Raw_table].[Quantité entrée]" caption="Quantité entrée" attribute="1" defaultMemberUniqueName="[Raw_table].[Quantité entrée].[All]" allUniqueName="[Raw_table].[Quantité entrée].[All]" dimensionUniqueName="[Raw_table]" displayFolder="" count="0" memberValueDatatype="5" unbalanced="0"/>
    <cacheHierarchy uniqueName="[Raw_table].[Quantité sortie]" caption="Quantité sortie" attribute="1" defaultMemberUniqueName="[Raw_table].[Quantité sortie].[All]" allUniqueName="[Raw_table].[Quantité sortie].[All]" dimensionUniqueName="[Raw_table]" displayFolder="" count="0" memberValueDatatype="5" unbalanced="0"/>
    <cacheHierarchy uniqueName="[Raw_table].[Qt tot]" caption="Qt tot" attribute="1" defaultMemberUniqueName="[Raw_table].[Qt tot].[All]" allUniqueName="[Raw_table].[Qt tot].[All]" dimensionUniqueName="[Raw_table]" displayFolder="" count="0" memberValueDatatype="5" unbalanced="0"/>
    <cacheHierarchy uniqueName="[Raw_table].[Mnt tot]" caption="Mnt tot" attribute="1" defaultMemberUniqueName="[Raw_table].[Mnt tot].[All]" allUniqueName="[Raw_table].[Mnt tot].[All]" dimensionUniqueName="[Raw_table]" displayFolder="" count="0" memberValueDatatype="5" unbalanced="0"/>
    <cacheHierarchy uniqueName="[Raw_table].[Centre de profit]" caption="Centre de profit" attribute="1" defaultMemberUniqueName="[Raw_table].[Centre de profit].[All]" allUniqueName="[Raw_table].[Centre de profit].[All]" dimensionUniqueName="[Raw_table]" displayFolder="" count="0" memberValueDatatype="130" unbalanced="0"/>
    <cacheHierarchy uniqueName="[Raw_table].[Ligne de production]" caption="Ligne de production" attribute="1" defaultMemberUniqueName="[Raw_table].[Ligne de production].[All]" allUniqueName="[Raw_table].[Ligne de production].[All]" dimensionUniqueName="[Raw_table]" displayFolder="" count="2" memberValueDatatype="130" unbalanced="0"/>
    <cacheHierarchy uniqueName="[Measures].[Cout moyen]" caption="Cout moyen" measure="1" displayFolder="" measureGroup="Raw_table" count="0"/>
    <cacheHierarchy uniqueName="[Measures].[__XL_Count Raw_table]" caption="__XL_Count Raw_table" measure="1" displayFolder="" measureGroup="Raw_table" count="0" hidden="1"/>
    <cacheHierarchy uniqueName="[Measures].[__No measures defined]" caption="__No measures defined" measure="1" displayFolder="" count="0" hidden="1"/>
    <cacheHierarchy uniqueName="[Measures].[Sum of Montant de l’émission]" caption="Sum of Montant de l’émission" measure="1" displayFolder="" measureGroup="Raw_table" count="0" oneField="1" hidden="1">
      <fieldsUsage count="1">
        <fieldUsage x="1"/>
      </fieldsUsage>
      <extLst>
        <ext xmlns:x15="http://schemas.microsoft.com/office/spreadsheetml/2010/11/main" uri="{B97F6D7D-B522-45F9-BDA1-12C45D357490}">
          <x15:cacheHierarchy aggregatedColumn="19"/>
        </ext>
      </extLst>
    </cacheHierarchy>
    <cacheHierarchy uniqueName="[Measures].[Sum of Quantité sortie]" caption="Sum of Quantité sortie" measure="1" displayFolder="" measureGroup="Raw_table" count="0" hidden="1">
      <extLst>
        <ext xmlns:x15="http://schemas.microsoft.com/office/spreadsheetml/2010/11/main" uri="{B97F6D7D-B522-45F9-BDA1-12C45D357490}">
          <x15:cacheHierarchy aggregatedColumn="21"/>
        </ext>
      </extLst>
    </cacheHierarchy>
    <cacheHierarchy uniqueName="[Measures].[Sum of Quantité entrée]" caption="Sum of Quantité entrée" measure="1" displayFolder="" measureGroup="Raw_table" count="0" hidden="1">
      <extLst>
        <ext xmlns:x15="http://schemas.microsoft.com/office/spreadsheetml/2010/11/main" uri="{B97F6D7D-B522-45F9-BDA1-12C45D357490}">
          <x15:cacheHierarchy aggregatedColumn="20"/>
        </ext>
      </extLst>
    </cacheHierarchy>
    <cacheHierarchy uniqueName="[Measures].[Sum of Nb mouvement Sm]" caption="Sum of Nb mouvement Sm" measure="1" displayFolder="" measureGroup="Raw_table" count="0" hidden="1">
      <extLst>
        <ext xmlns:x15="http://schemas.microsoft.com/office/spreadsheetml/2010/11/main" uri="{B97F6D7D-B522-45F9-BDA1-12C45D357490}">
          <x15:cacheHierarchy aggregatedColumn="17"/>
        </ext>
      </extLst>
    </cacheHierarchy>
  </cacheHierarchies>
  <kpis count="0"/>
  <dimensions count="2">
    <dimension measure="1" name="Measures" uniqueName="[Measures]" caption="Measures"/>
    <dimension name="Raw_table" uniqueName="[Raw_table]" caption="Raw_table"/>
  </dimensions>
  <measureGroups count="1">
    <measureGroup name="Raw_table" caption="Raw_tabl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jaminbouazza" refreshedDate="46087.707944675923" backgroundQuery="1" createdVersion="3" refreshedVersion="8" minRefreshableVersion="3" recordCount="0" supportSubquery="1" supportAdvancedDrill="1" xr:uid="{37444482-CF87-497B-A7F7-787AE8B6660D}">
  <cacheSource type="external" connectionId="4">
    <extLst>
      <ext xmlns:x14="http://schemas.microsoft.com/office/spreadsheetml/2009/9/main" uri="{F057638F-6D5F-4e77-A914-E7F072B9BCA8}">
        <x14:sourceConnection name="ThisWorkbookDataModel"/>
      </ext>
    </extLst>
  </cacheSource>
  <cacheFields count="0"/>
  <cacheHierarchies count="33">
    <cacheHierarchy uniqueName="[Raw_table].[Mois]" caption="Mois" attribute="1" defaultMemberUniqueName="[Raw_table].[Mois].[All]" allUniqueName="[Raw_table].[Mois].[All]" dimensionUniqueName="[Raw_table]" displayFolder="" count="2" memberValueDatatype="130" unbalanced="0"/>
    <cacheHierarchy uniqueName="[Raw_table].[Division]" caption="Division" attribute="1" defaultMemberUniqueName="[Raw_table].[Division].[All]" allUniqueName="[Raw_table].[Division].[All]" dimensionUniqueName="[Raw_table]" displayFolder="" count="2" memberValueDatatype="130" unbalanced="0"/>
    <cacheHierarchy uniqueName="[Raw_table].[Code mouvement]" caption="Code mouvement" attribute="1" defaultMemberUniqueName="[Raw_table].[Code mouvement].[All]" allUniqueName="[Raw_table].[Code mouvement].[All]" dimensionUniqueName="[Raw_table]" displayFolder="" count="0" memberValueDatatype="20" unbalanced="0"/>
    <cacheHierarchy uniqueName="[Raw_table].[CM Descr]" caption="CM Descr" attribute="1" defaultMemberUniqueName="[Raw_table].[CM Descr].[All]" allUniqueName="[Raw_table].[CM Descr].[All]" dimensionUniqueName="[Raw_table]" displayFolder="" count="0" memberValueDatatype="130" unbalanced="0"/>
    <cacheHierarchy uniqueName="[Raw_table].[Compte général]" caption="Compte général" attribute="1" defaultMemberUniqueName="[Raw_table].[Compte général].[All]" allUniqueName="[Raw_table].[Compte général].[All]" dimensionUniqueName="[Raw_table]" displayFolder="" count="0" memberValueDatatype="130" unbalanced="0"/>
    <cacheHierarchy uniqueName="[Raw_table].[CG Descr]" caption="CG Descr" attribute="1" defaultMemberUniqueName="[Raw_table].[CG Descr].[All]" allUniqueName="[Raw_table].[CG Descr].[All]" dimensionUniqueName="[Raw_table]" displayFolder="" count="0" memberValueDatatype="130" unbalanced="0"/>
    <cacheHierarchy uniqueName="[Raw_table].[Grp marchandise]" caption="Grp marchandise" attribute="1" defaultMemberUniqueName="[Raw_table].[Grp marchandise].[All]" allUniqueName="[Raw_table].[Grp marchandise].[All]" dimensionUniqueName="[Raw_table]" displayFolder="" count="2" memberValueDatatype="130" unbalanced="0"/>
    <cacheHierarchy uniqueName="[Raw_table].[Magasin]" caption="Magasin" attribute="1" defaultMemberUniqueName="[Raw_table].[Magasin].[All]" allUniqueName="[Raw_table].[Magasin].[All]" dimensionUniqueName="[Raw_table]" displayFolder="" count="0" memberValueDatatype="130" unbalanced="0"/>
    <cacheHierarchy uniqueName="[Raw_table].[Type article]" caption="Type article" attribute="1" defaultMemberUniqueName="[Raw_table].[Type article].[All]" allUniqueName="[Raw_table].[Type article].[All]" dimensionUniqueName="[Raw_table]" displayFolder="" count="0" memberValueDatatype="130" unbalanced="0"/>
    <cacheHierarchy uniqueName="[Raw_table].[Article]" caption="Article" attribute="1" defaultMemberUniqueName="[Raw_table].[Article].[All]" allUniqueName="[Raw_table].[Article].[All]" dimensionUniqueName="[Raw_table]" displayFolder="" count="2" memberValueDatatype="130" unbalanced="0"/>
    <cacheHierarchy uniqueName="[Raw_table].[Article Description]" caption="Article Description" attribute="1" defaultMemberUniqueName="[Raw_table].[Article Description].[All]" allUniqueName="[Raw_table].[Article Description].[All]" dimensionUniqueName="[Raw_table]" displayFolder="" count="0" memberValueDatatype="130" unbalanced="0"/>
    <cacheHierarchy uniqueName="[Raw_table].[Unité de qté de base]" caption="Unité de qté de base" attribute="1" defaultMemberUniqueName="[Raw_table].[Unité de qté de base].[All]" allUniqueName="[Raw_table].[Unité de qté de base].[All]" dimensionUniqueName="[Raw_table]" displayFolder="" count="0" memberValueDatatype="130" unbalanced="0"/>
    <cacheHierarchy uniqueName="[Raw_table].[Centre de cout]" caption="Centre de cout" attribute="1" defaultMemberUniqueName="[Raw_table].[Centre de cout].[All]" allUniqueName="[Raw_table].[Centre de cout].[All]" dimensionUniqueName="[Raw_table]" displayFolder="" count="0" memberValueDatatype="130" unbalanced="0"/>
    <cacheHierarchy uniqueName="[Raw_table].[Ordre de fabrication]" caption="Ordre de fabrication" attribute="1" defaultMemberUniqueName="[Raw_table].[Ordre de fabrication].[All]" allUniqueName="[Raw_table].[Ordre de fabrication].[All]" dimensionUniqueName="[Raw_table]" displayFolder="" count="0" memberValueDatatype="130" unbalanced="0"/>
    <cacheHierarchy uniqueName="[Raw_table].[Classe de valo]" caption="Classe de valo" attribute="1" defaultMemberUniqueName="[Raw_table].[Classe de valo].[All]" allUniqueName="[Raw_table].[Classe de valo].[All]" dimensionUniqueName="[Raw_table]" displayFolder="" count="0" memberValueDatatype="130" unbalanced="0"/>
    <cacheHierarchy uniqueName="[Raw_table].[CV Descr]" caption="CV Descr" attribute="1" defaultMemberUniqueName="[Raw_table].[CV Descr].[All]" allUniqueName="[Raw_table].[CV Descr].[All]" dimensionUniqueName="[Raw_table]" displayFolder="" count="0" memberValueDatatype="130" unbalanced="0"/>
    <cacheHierarchy uniqueName="[Raw_table].[Nb mouvement Em]" caption="Nb mouvement Em" attribute="1" defaultMemberUniqueName="[Raw_table].[Nb mouvement Em].[All]" allUniqueName="[Raw_table].[Nb mouvement Em].[All]" dimensionUniqueName="[Raw_table]" displayFolder="" count="0" memberValueDatatype="20" unbalanced="0"/>
    <cacheHierarchy uniqueName="[Raw_table].[Nb mouvement Sm]" caption="Nb mouvement Sm" attribute="1" defaultMemberUniqueName="[Raw_table].[Nb mouvement Sm].[All]" allUniqueName="[Raw_table].[Nb mouvement Sm].[All]" dimensionUniqueName="[Raw_table]" displayFolder="" count="0" memberValueDatatype="20" unbalanced="0"/>
    <cacheHierarchy uniqueName="[Raw_table].[Montant justificatif]" caption="Montant justificatif" attribute="1" defaultMemberUniqueName="[Raw_table].[Montant justificatif].[All]" allUniqueName="[Raw_table].[Montant justificatif].[All]" dimensionUniqueName="[Raw_table]" displayFolder="" count="0" memberValueDatatype="5" unbalanced="0"/>
    <cacheHierarchy uniqueName="[Raw_table].[Montant de l’émission]" caption="Montant de l’émission" attribute="1" defaultMemberUniqueName="[Raw_table].[Montant de l’émission].[All]" allUniqueName="[Raw_table].[Montant de l’émission].[All]" dimensionUniqueName="[Raw_table]" displayFolder="" count="0" memberValueDatatype="5" unbalanced="0"/>
    <cacheHierarchy uniqueName="[Raw_table].[Quantité entrée]" caption="Quantité entrée" attribute="1" defaultMemberUniqueName="[Raw_table].[Quantité entrée].[All]" allUniqueName="[Raw_table].[Quantité entrée].[All]" dimensionUniqueName="[Raw_table]" displayFolder="" count="0" memberValueDatatype="5" unbalanced="0"/>
    <cacheHierarchy uniqueName="[Raw_table].[Quantité sortie]" caption="Quantité sortie" attribute="1" defaultMemberUniqueName="[Raw_table].[Quantité sortie].[All]" allUniqueName="[Raw_table].[Quantité sortie].[All]" dimensionUniqueName="[Raw_table]" displayFolder="" count="0" memberValueDatatype="5" unbalanced="0"/>
    <cacheHierarchy uniqueName="[Raw_table].[Qt tot]" caption="Qt tot" attribute="1" defaultMemberUniqueName="[Raw_table].[Qt tot].[All]" allUniqueName="[Raw_table].[Qt tot].[All]" dimensionUniqueName="[Raw_table]" displayFolder="" count="0" memberValueDatatype="5" unbalanced="0"/>
    <cacheHierarchy uniqueName="[Raw_table].[Mnt tot]" caption="Mnt tot" attribute="1" defaultMemberUniqueName="[Raw_table].[Mnt tot].[All]" allUniqueName="[Raw_table].[Mnt tot].[All]" dimensionUniqueName="[Raw_table]" displayFolder="" count="0" memberValueDatatype="5" unbalanced="0"/>
    <cacheHierarchy uniqueName="[Raw_table].[Centre de profit]" caption="Centre de profit" attribute="1" defaultMemberUniqueName="[Raw_table].[Centre de profit].[All]" allUniqueName="[Raw_table].[Centre de profit].[All]" dimensionUniqueName="[Raw_table]" displayFolder="" count="0" memberValueDatatype="130" unbalanced="0"/>
    <cacheHierarchy uniqueName="[Raw_table].[Ligne de production]" caption="Ligne de production" attribute="1" defaultMemberUniqueName="[Raw_table].[Ligne de production].[All]" allUniqueName="[Raw_table].[Ligne de production].[All]" dimensionUniqueName="[Raw_table]" displayFolder="" count="2" memberValueDatatype="130" unbalanced="0"/>
    <cacheHierarchy uniqueName="[Measures].[Cout moyen]" caption="Cout moyen" measure="1" displayFolder="" measureGroup="Raw_table" count="0"/>
    <cacheHierarchy uniqueName="[Measures].[__XL_Count Raw_table]" caption="__XL_Count Raw_table" measure="1" displayFolder="" measureGroup="Raw_table" count="0" hidden="1"/>
    <cacheHierarchy uniqueName="[Measures].[__No measures defined]" caption="__No measures defined" measure="1" displayFolder="" count="0" hidden="1"/>
    <cacheHierarchy uniqueName="[Measures].[Sum of Montant de l’émission]" caption="Sum of Montant de l’émission" measure="1" displayFolder="" measureGroup="Raw_table" count="0" hidden="1">
      <extLst>
        <ext xmlns:x15="http://schemas.microsoft.com/office/spreadsheetml/2010/11/main" uri="{B97F6D7D-B522-45F9-BDA1-12C45D357490}">
          <x15:cacheHierarchy aggregatedColumn="19"/>
        </ext>
      </extLst>
    </cacheHierarchy>
    <cacheHierarchy uniqueName="[Measures].[Sum of Quantité sortie]" caption="Sum of Quantité sortie" measure="1" displayFolder="" measureGroup="Raw_table" count="0" hidden="1">
      <extLst>
        <ext xmlns:x15="http://schemas.microsoft.com/office/spreadsheetml/2010/11/main" uri="{B97F6D7D-B522-45F9-BDA1-12C45D357490}">
          <x15:cacheHierarchy aggregatedColumn="21"/>
        </ext>
      </extLst>
    </cacheHierarchy>
    <cacheHierarchy uniqueName="[Measures].[Sum of Quantité entrée]" caption="Sum of Quantité entrée" measure="1" displayFolder="" measureGroup="Raw_table" count="0" hidden="1">
      <extLst>
        <ext xmlns:x15="http://schemas.microsoft.com/office/spreadsheetml/2010/11/main" uri="{B97F6D7D-B522-45F9-BDA1-12C45D357490}">
          <x15:cacheHierarchy aggregatedColumn="20"/>
        </ext>
      </extLst>
    </cacheHierarchy>
    <cacheHierarchy uniqueName="[Measures].[Sum of Nb mouvement Sm]" caption="Sum of Nb mouvement Sm" measure="1" displayFolder="" measureGroup="Raw_table" count="0" hidden="1">
      <extLst>
        <ext xmlns:x15="http://schemas.microsoft.com/office/spreadsheetml/2010/11/main" uri="{B97F6D7D-B522-45F9-BDA1-12C45D357490}">
          <x15:cacheHierarchy aggregatedColumn="17"/>
        </ext>
      </extLst>
    </cacheHierarchy>
  </cacheHierarchies>
  <kpis count="0"/>
  <extLst>
    <ext xmlns:x14="http://schemas.microsoft.com/office/spreadsheetml/2009/9/main" uri="{725AE2AE-9491-48be-B2B4-4EB974FC3084}">
      <x14:pivotCacheDefinition slicerData="1" pivotCacheId="410326196"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FED6988-7BDB-467C-899D-BBD2D6B2C111}" name="PivotChartTable2" cacheId="1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A1:H3" firstHeaderRow="1" firstDataRow="2" firstDataCol="1"/>
  <pivotFields count="2">
    <pivotField axis="axisCol" allDrilled="1" subtotalTop="0" showAll="0" dataSourceSort="1" defaultSubtotal="0" defaultAttributeDrillState="1">
      <items count="6">
        <item x="0"/>
        <item x="1"/>
        <item x="2"/>
        <item x="3"/>
        <item x="4"/>
        <item x="5"/>
      </items>
    </pivotField>
    <pivotField dataField="1" subtotalTop="0" showAll="0" defaultSubtotal="0"/>
  </pivotFields>
  <rowItems count="1">
    <i/>
  </rowItems>
  <colFields count="1">
    <field x="0"/>
  </colFields>
  <colItems count="7">
    <i>
      <x/>
    </i>
    <i>
      <x v="1"/>
    </i>
    <i>
      <x v="2"/>
    </i>
    <i>
      <x v="3"/>
    </i>
    <i>
      <x v="4"/>
    </i>
    <i>
      <x v="5"/>
    </i>
    <i t="grand">
      <x/>
    </i>
  </colItems>
  <dataFields count="1">
    <dataField name="Sum of Montant de l’émission" fld="1" baseField="0" baseItem="0"/>
  </dataFields>
  <chartFormats count="18">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0" count="1" selected="0">
            <x v="1"/>
          </reference>
        </references>
      </pivotArea>
    </chartFormat>
    <chartFormat chart="0" format="2" series="1">
      <pivotArea type="data" outline="0" fieldPosition="0">
        <references count="2">
          <reference field="4294967294" count="1" selected="0">
            <x v="0"/>
          </reference>
          <reference field="0" count="1" selected="0">
            <x v="2"/>
          </reference>
        </references>
      </pivotArea>
    </chartFormat>
    <chartFormat chart="0" format="3" series="1">
      <pivotArea type="data" outline="0" fieldPosition="0">
        <references count="2">
          <reference field="4294967294" count="1" selected="0">
            <x v="0"/>
          </reference>
          <reference field="0" count="1" selected="0">
            <x v="3"/>
          </reference>
        </references>
      </pivotArea>
    </chartFormat>
    <chartFormat chart="0" format="4" series="1">
      <pivotArea type="data" outline="0" fieldPosition="0">
        <references count="2">
          <reference field="4294967294" count="1" selected="0">
            <x v="0"/>
          </reference>
          <reference field="0" count="1" selected="0">
            <x v="4"/>
          </reference>
        </references>
      </pivotArea>
    </chartFormat>
    <chartFormat chart="0" format="5" series="1">
      <pivotArea type="data" outline="0" fieldPosition="0">
        <references count="2">
          <reference field="4294967294" count="1" selected="0">
            <x v="0"/>
          </reference>
          <reference field="0" count="1" selected="0">
            <x v="5"/>
          </reference>
        </references>
      </pivotArea>
    </chartFormat>
    <chartFormat chart="3" format="6" series="1">
      <pivotArea type="data" outline="0" fieldPosition="0">
        <references count="2">
          <reference field="4294967294" count="1" selected="0">
            <x v="0"/>
          </reference>
          <reference field="0" count="1" selected="0">
            <x v="0"/>
          </reference>
        </references>
      </pivotArea>
    </chartFormat>
    <chartFormat chart="3" format="7" series="1">
      <pivotArea type="data" outline="0" fieldPosition="0">
        <references count="2">
          <reference field="4294967294" count="1" selected="0">
            <x v="0"/>
          </reference>
          <reference field="0" count="1" selected="0">
            <x v="1"/>
          </reference>
        </references>
      </pivotArea>
    </chartFormat>
    <chartFormat chart="3" format="8" series="1">
      <pivotArea type="data" outline="0" fieldPosition="0">
        <references count="2">
          <reference field="4294967294" count="1" selected="0">
            <x v="0"/>
          </reference>
          <reference field="0" count="1" selected="0">
            <x v="2"/>
          </reference>
        </references>
      </pivotArea>
    </chartFormat>
    <chartFormat chart="3" format="9" series="1">
      <pivotArea type="data" outline="0" fieldPosition="0">
        <references count="2">
          <reference field="4294967294" count="1" selected="0">
            <x v="0"/>
          </reference>
          <reference field="0" count="1" selected="0">
            <x v="3"/>
          </reference>
        </references>
      </pivotArea>
    </chartFormat>
    <chartFormat chart="3" format="10" series="1">
      <pivotArea type="data" outline="0" fieldPosition="0">
        <references count="2">
          <reference field="4294967294" count="1" selected="0">
            <x v="0"/>
          </reference>
          <reference field="0" count="1" selected="0">
            <x v="4"/>
          </reference>
        </references>
      </pivotArea>
    </chartFormat>
    <chartFormat chart="3" format="11" series="1">
      <pivotArea type="data" outline="0" fieldPosition="0">
        <references count="2">
          <reference field="4294967294" count="1" selected="0">
            <x v="0"/>
          </reference>
          <reference field="0" count="1" selected="0">
            <x v="5"/>
          </reference>
        </references>
      </pivotArea>
    </chartFormat>
    <chartFormat chart="4" format="12" series="1">
      <pivotArea type="data" outline="0" fieldPosition="0">
        <references count="2">
          <reference field="4294967294" count="1" selected="0">
            <x v="0"/>
          </reference>
          <reference field="0" count="1" selected="0">
            <x v="0"/>
          </reference>
        </references>
      </pivotArea>
    </chartFormat>
    <chartFormat chart="4" format="13" series="1">
      <pivotArea type="data" outline="0" fieldPosition="0">
        <references count="2">
          <reference field="4294967294" count="1" selected="0">
            <x v="0"/>
          </reference>
          <reference field="0" count="1" selected="0">
            <x v="1"/>
          </reference>
        </references>
      </pivotArea>
    </chartFormat>
    <chartFormat chart="4" format="14" series="1">
      <pivotArea type="data" outline="0" fieldPosition="0">
        <references count="2">
          <reference field="4294967294" count="1" selected="0">
            <x v="0"/>
          </reference>
          <reference field="0" count="1" selected="0">
            <x v="2"/>
          </reference>
        </references>
      </pivotArea>
    </chartFormat>
    <chartFormat chart="4" format="15" series="1">
      <pivotArea type="data" outline="0" fieldPosition="0">
        <references count="2">
          <reference field="4294967294" count="1" selected="0">
            <x v="0"/>
          </reference>
          <reference field="0" count="1" selected="0">
            <x v="3"/>
          </reference>
        </references>
      </pivotArea>
    </chartFormat>
    <chartFormat chart="4" format="16" series="1">
      <pivotArea type="data" outline="0" fieldPosition="0">
        <references count="2">
          <reference field="4294967294" count="1" selected="0">
            <x v="0"/>
          </reference>
          <reference field="0" count="1" selected="0">
            <x v="4"/>
          </reference>
        </references>
      </pivotArea>
    </chartFormat>
    <chartFormat chart="4" format="17" series="1">
      <pivotArea type="data" outline="0" fieldPosition="0">
        <references count="2">
          <reference field="4294967294" count="1" selected="0">
            <x v="0"/>
          </reference>
          <reference field="0" count="1" selected="0">
            <x v="5"/>
          </reference>
        </references>
      </pivotArea>
    </chartFormat>
  </chartFormat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ies>
  <colHierarchiesUsage count="1">
    <colHierarchyUsage hierarchyUsage="2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44433962-1CF7-4059-B4EE-95C3D5FFCF73}">
      <x15:pivotTableData rowCount="1" columnCount="7" cacheId="1044064330">
        <x15:pivotRow count="7">
          <x15:c>
            <x15:v>977095.15</x15:v>
          </x15:c>
          <x15:c>
            <x15:v>815315.76</x15:v>
          </x15:c>
          <x15:c>
            <x15:v>1031974.7</x15:v>
          </x15:c>
          <x15:c>
            <x15:v>1385505.67</x15:v>
          </x15:c>
          <x15:c>
            <x15:v>1946060.58</x15:v>
          </x15:c>
          <x15:c>
            <x15:v>2193915.0499999998</x15:v>
          </x15:c>
          <x15:c>
            <x15:v>8349866.9100000001</x15:v>
          </x15:c>
        </x15:pivotRow>
      </x15:pivotTableData>
    </ext>
    <ext xmlns:x15="http://schemas.microsoft.com/office/spreadsheetml/2010/11/main" uri="{E67621CE-5B39-4880-91FE-76760E9C1902}">
      <x15:pivotTableUISettings sourceDataName="WorksheetConnection_Gestion consommation - ONBOARD.xlsx!Raw_table">
        <x15:activeTabTopLevelEntity name="[Raw_tabl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4B93BD7-803B-40D9-9C29-83FD7F1CE24F}" name="Qt conso" cacheId="156" applyNumberFormats="0" applyBorderFormats="0" applyFontFormats="0" applyPatternFormats="0" applyAlignmentFormats="0" applyWidthHeightFormats="1" dataCaption="Values" updatedVersion="8" minRefreshableVersion="3" useAutoFormatting="1" subtotalHiddenItems="1" itemPrintTitles="1" createdVersion="8" indent="0" outline="1" outlineData="1" multipleFieldFilters="0">
  <location ref="A9:A10" firstHeaderRow="1" firstDataRow="1" firstDataCol="0"/>
  <pivotFields count="2">
    <pivotField dataField="1" subtotalTop="0" showAll="0" defaultSubtotal="0"/>
    <pivotField allDrilled="1" subtotalTop="0" showAll="0" dataSourceSort="1" defaultSubtotal="0" defaultAttributeDrillState="1"/>
  </pivotFields>
  <rowItems count="1">
    <i/>
  </rowItems>
  <colItems count="1">
    <i/>
  </colItems>
  <dataFields count="1">
    <dataField name="Sum of Quantité sortie" fld="0" baseField="0" baseItem="0"/>
  </dataFields>
  <pivotHierarchies count="33">
    <pivotHierarchy multipleItemSelectionAllowed="1" dragToData="1"/>
    <pivotHierarchy multipleItemSelectionAllowed="1" dragToData="1">
      <members count="1" level="1">
        <member name="[Raw_table].[Division].&amp;[Logistique]"/>
      </members>
    </pivotHierarchy>
    <pivotHierarchy dragToData="1"/>
    <pivotHierarchy dragToData="1"/>
    <pivotHierarchy dragToData="1"/>
    <pivotHierarchy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Gestion consommation - ONBOARD.xlsx!Raw_table">
        <x15:activeTabTopLevelEntity name="[Raw_tabl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143BF99-4C22-4A67-AF94-9E4CBD227F94}" name="Conso/ligne de prod" cacheId="148" applyNumberFormats="0" applyBorderFormats="0" applyFontFormats="0" applyPatternFormats="0" applyAlignmentFormats="0" applyWidthHeightFormats="1" dataCaption="Values" updatedVersion="8" minRefreshableVersion="3" useAutoFormatting="1" subtotalHiddenItems="1" itemPrintTitles="1" createdVersion="8" indent="0" outline="1" outlineData="1" multipleFieldFilters="0">
  <location ref="A22:B24" firstHeaderRow="1" firstDataRow="1" firstDataCol="1"/>
  <pivotFields count="3">
    <pivotField dataField="1" subtotalTop="0" showAll="0" defaultSubtotal="0"/>
    <pivotField axis="axisRow" allDrilled="1" subtotalTop="0" showAll="0" dataSourceSort="1" defaultSubtotal="0" defaultAttributeDrillState="1">
      <items count="1">
        <item x="0"/>
      </items>
    </pivotField>
    <pivotField allDrilled="1" subtotalTop="0" showAll="0" dataSourceSort="1" defaultSubtotal="0" defaultAttributeDrillState="1"/>
  </pivotFields>
  <rowFields count="1">
    <field x="1"/>
  </rowFields>
  <rowItems count="2">
    <i>
      <x/>
    </i>
    <i t="grand">
      <x/>
    </i>
  </rowItems>
  <colItems count="1">
    <i/>
  </colItems>
  <dataFields count="1">
    <dataField name="Sum of Montant de l’émission" fld="0" baseField="0" baseItem="0"/>
  </dataFields>
  <pivotHierarchies count="33">
    <pivotHierarchy multipleItemSelectionAllowed="1" dragToData="1"/>
    <pivotHierarchy multipleItemSelectionAllowed="1" dragToData="1">
      <members count="1" level="1">
        <member name="[Raw_table].[Division].&amp;[Logistique]"/>
      </members>
    </pivotHierarchy>
    <pivotHierarchy dragToData="1"/>
    <pivotHierarchy dragToData="1"/>
    <pivotHierarchy dragToData="1"/>
    <pivotHierarchy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5"/>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Gestion consommation - ONBOARD.xlsx!Raw_table">
        <x15:activeTabTopLevelEntity name="[Raw_tabl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5EBD90E-E78E-4761-AFA1-5FCA4FB7FBBA}" name="Frequence de conso" cacheId="154" applyNumberFormats="0" applyBorderFormats="0" applyFontFormats="0" applyPatternFormats="0" applyAlignmentFormats="0" applyWidthHeightFormats="1" dataCaption="Values" tag="a4776200-4922-4556-abe8-59d56ce12464" updatedVersion="8" minRefreshableVersion="3" useAutoFormatting="1" subtotalHiddenItems="1" itemPrintTitles="1" createdVersion="8" indent="0" compact="0" compactData="0" gridDropZones="1" multipleFieldFilters="0" chartFormat="4">
  <location ref="E29:F32" firstHeaderRow="2" firstDataRow="2" firstDataCol="1"/>
  <pivotFields count="3">
    <pivotField dataField="1" compact="0" outline="0" subtotalTop="0" showAll="0" defaultSubtotal="0"/>
    <pivotField axis="axisRow" compact="0" allDrilled="1" outline="0" subtotalTop="0" showAll="0" dataSourceSort="1" defaultSubtotal="0" defaultAttributeDrillState="1">
      <items count="1">
        <item x="0"/>
      </items>
    </pivotField>
    <pivotField compact="0" allDrilled="1" outline="0" subtotalTop="0" showAll="0" dataSourceSort="1" defaultSubtotal="0" defaultAttributeDrillState="1"/>
  </pivotFields>
  <rowFields count="1">
    <field x="1"/>
  </rowFields>
  <rowItems count="2">
    <i>
      <x/>
    </i>
    <i t="grand">
      <x/>
    </i>
  </rowItems>
  <colItems count="1">
    <i/>
  </colItems>
  <dataFields count="1">
    <dataField name="Sum of Nb mouvement Sm" fld="0" baseField="0" baseItem="0"/>
  </dataFields>
  <chartFormats count="2">
    <chartFormat chart="0" format="0" series="1">
      <pivotArea type="data" outline="0" fieldPosition="0">
        <references count="1">
          <reference field="4294967294" count="1" selected="0">
            <x v="0"/>
          </reference>
        </references>
      </pivotArea>
    </chartFormat>
    <chartFormat chart="3" format="2" series="1">
      <pivotArea type="data" outline="0" fieldPosition="0">
        <references count="1">
          <reference field="4294967294" count="1" selected="0">
            <x v="0"/>
          </reference>
        </references>
      </pivotArea>
    </chartFormat>
  </chartFormats>
  <pivotHierarchies count="33">
    <pivotHierarchy multipleItemSelectionAllowed="1" dragToData="1"/>
    <pivotHierarchy multipleItemSelectionAllowed="1" dragToData="1">
      <members count="1" level="1">
        <member name="[Raw_table].[Division].&amp;[Logistique]"/>
      </members>
    </pivotHierarchy>
    <pivotHierarchy dragToData="1"/>
    <pivotHierarchy dragToData="1"/>
    <pivotHierarchy dragToData="1"/>
    <pivotHierarchy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0"/>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Gestion consommation - ONBOARD.xlsx!Raw_table">
        <x15:activeTabTopLevelEntity name="[Raw_tabl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5801896D-BED4-42F4-8122-ACD7EB2C0B35}" name="Cout moyen/unité" cacheId="150" applyNumberFormats="0" applyBorderFormats="0" applyFontFormats="0" applyPatternFormats="0" applyAlignmentFormats="0" applyWidthHeightFormats="1" dataCaption="Values" tag="a4776200-4922-4556-abe8-59d56ce12464" updatedVersion="8" minRefreshableVersion="3" useAutoFormatting="1" subtotalHiddenItems="1" itemPrintTitles="1" createdVersion="8" indent="0" compact="0" compactData="0" gridDropZones="1" multipleFieldFilters="0">
  <location ref="E22:F25" firstHeaderRow="2" firstDataRow="2" firstDataCol="1"/>
  <pivotFields count="3">
    <pivotField axis="axisRow" compact="0" allDrilled="1" outline="0" subtotalTop="0" showAll="0" dataSourceSort="1" defaultSubtotal="0" defaultAttributeDrillState="1">
      <items count="1">
        <item x="0"/>
      </items>
    </pivotField>
    <pivotField dataField="1" compact="0" outline="0" subtotalTop="0" showAll="0" defaultSubtotal="0"/>
    <pivotField compact="0" allDrilled="1" outline="0" subtotalTop="0" showAll="0" dataSourceSort="1" defaultSubtotal="0" defaultAttributeDrillState="1"/>
  </pivotFields>
  <rowFields count="1">
    <field x="0"/>
  </rowFields>
  <rowItems count="2">
    <i>
      <x/>
    </i>
    <i t="grand">
      <x/>
    </i>
  </rowItems>
  <colItems count="1">
    <i/>
  </colItems>
  <dataFields count="1">
    <dataField fld="1" subtotal="count" baseField="0" baseItem="0"/>
  </dataFields>
  <pivotHierarchies count="33">
    <pivotHierarchy multipleItemSelectionAllowed="1" dragToData="1"/>
    <pivotHierarchy multipleItemSelectionAllowed="1" dragToData="1">
      <members count="1" level="1">
        <member name="[Raw_table].[Division].&amp;[Logistique]"/>
      </members>
    </pivotHierarchy>
    <pivotHierarchy dragToData="1"/>
    <pivotHierarchy dragToData="1"/>
    <pivotHierarchy dragToData="1"/>
    <pivotHierarchy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0"/>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Gestion consommation - ONBOARD.xlsx!Raw_table">
        <x15:activeTabTopLevelEntity name="[Raw_tabl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85B4B159-170F-4DD2-987E-A4B4E3095121}" name="Conso/division" cacheId="146" applyNumberFormats="0" applyBorderFormats="0" applyFontFormats="0" applyPatternFormats="0" applyAlignmentFormats="0" applyWidthHeightFormats="1" dataCaption="Values" updatedVersion="8" minRefreshableVersion="3" useAutoFormatting="1" subtotalHiddenItems="1" itemPrintTitles="1" createdVersion="8" indent="0" outline="1" outlineData="1" multipleFieldFilters="0">
  <location ref="A13:B15" firstHeaderRow="1" firstDataRow="1" firstDataCol="1"/>
  <pivotFields count="2">
    <pivotField axis="axisRow" allDrilled="1" subtotalTop="0" showAll="0" dataSourceSort="1" defaultSubtotal="0" defaultAttributeDrillState="1">
      <items count="1">
        <item s="1" x="0"/>
      </items>
    </pivotField>
    <pivotField dataField="1" subtotalTop="0" showAll="0" defaultSubtotal="0"/>
  </pivotFields>
  <rowFields count="1">
    <field x="0"/>
  </rowFields>
  <rowItems count="2">
    <i>
      <x/>
    </i>
    <i t="grand">
      <x/>
    </i>
  </rowItems>
  <colItems count="1">
    <i/>
  </colItems>
  <dataFields count="1">
    <dataField name="Sum of Montant de l’émission" fld="1" baseField="0" baseItem="0"/>
  </dataFields>
  <pivotHierarchies count="33">
    <pivotHierarchy multipleItemSelectionAllowed="1" dragToData="1"/>
    <pivotHierarchy multipleItemSelectionAllowed="1" dragToData="1"/>
    <pivotHierarchy dragToData="1"/>
    <pivotHierarchy dragToData="1"/>
    <pivotHierarchy dragToData="1"/>
    <pivotHierarchy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Gestion consommation - ONBOARD.xlsx!Raw_table">
        <x15:activeTabTopLevelEntity name="[Raw_tabl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3A849804-0E45-43FA-99A5-E3ABCBBCF1BB}" name="Top 3 conso" cacheId="141" applyNumberFormats="0" applyBorderFormats="0" applyFontFormats="0" applyPatternFormats="0" applyAlignmentFormats="0" applyWidthHeightFormats="1" dataCaption="Values" updatedVersion="8" minRefreshableVersion="3" useAutoFormatting="1" subtotalHiddenItems="1" itemPrintTitles="1" createdVersion="8" indent="0" compact="0" compactData="0" gridDropZones="1" multipleFieldFilters="0">
  <location ref="E3:G10" firstHeaderRow="2" firstDataRow="2" firstDataCol="2"/>
  <pivotFields count="4">
    <pivotField axis="axisRow" compact="0" allDrilled="1" outline="0" subtotalTop="0" showAll="0" dataSourceSort="1" defaultSubtotal="0" defaultAttributeDrillState="1">
      <items count="5">
        <item x="0"/>
        <item x="1"/>
        <item x="2"/>
        <item x="3"/>
        <item x="4"/>
      </items>
    </pivotField>
    <pivotField axis="axisRow" compact="0" allDrilled="1" outline="0" subtotalTop="0" showAll="0" dataSourceSort="1" defaultSubtotal="0" defaultAttributeDrillState="1">
      <items count="5">
        <item x="0"/>
        <item x="1"/>
        <item x="2"/>
        <item x="3"/>
        <item x="4"/>
      </items>
    </pivotField>
    <pivotField dataField="1" compact="0" outline="0" subtotalTop="0" showAll="0" defaultSubtotal="0"/>
    <pivotField compact="0" allDrilled="1" outline="0" subtotalTop="0" showAll="0" dataSourceSort="1" defaultSubtotal="0" defaultAttributeDrillState="1"/>
  </pivotFields>
  <rowFields count="2">
    <field x="0"/>
    <field x="1"/>
  </rowFields>
  <rowItems count="6">
    <i>
      <x/>
      <x/>
    </i>
    <i>
      <x v="1"/>
      <x v="1"/>
    </i>
    <i>
      <x v="2"/>
      <x v="2"/>
    </i>
    <i>
      <x v="3"/>
      <x v="3"/>
    </i>
    <i>
      <x v="4"/>
      <x v="4"/>
    </i>
    <i t="grand">
      <x/>
    </i>
  </rowItems>
  <colItems count="1">
    <i/>
  </colItems>
  <dataFields count="1">
    <dataField name="Sum of Montant de l’émission" fld="2" baseField="0" baseItem="0"/>
  </dataFields>
  <pivotHierarchies count="33">
    <pivotHierarchy multipleItemSelectionAllowed="1" dragToData="1"/>
    <pivotHierarchy multipleItemSelectionAllowed="1" dragToData="1">
      <members count="1" level="1">
        <member name="[Raw_table].[Division].&amp;[Logistique]"/>
      </members>
    </pivotHierarchy>
    <pivotHierarchy dragToData="1"/>
    <pivotHierarchy dragToData="1"/>
    <pivotHierarchy dragToData="1"/>
    <pivotHierarchy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2">
    <rowHierarchyUsage hierarchyUsage="9"/>
    <rowHierarchyUsage hierarchyUsage="10"/>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Gestion consommation - ONBOARD.xlsx!Raw_table">
        <x15:activeTabTopLevelEntity name="[Raw_tabl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EADD495-8452-4F43-B9B4-0949B886A21D}" name="Conso en euro" cacheId="143" applyNumberFormats="0" applyBorderFormats="0" applyFontFormats="0" applyPatternFormats="0" applyAlignmentFormats="0" applyWidthHeightFormats="1" dataCaption="Values" updatedVersion="8" minRefreshableVersion="3" useAutoFormatting="1" subtotalHiddenItems="1" itemPrintTitles="1" createdVersion="8" indent="0" outline="1" outlineData="1" multipleFieldFilters="0">
  <location ref="A3:A4" firstHeaderRow="1" firstDataRow="1" firstDataCol="0"/>
  <pivotFields count="2">
    <pivotField dataField="1" subtotalTop="0" showAll="0" defaultSubtotal="0"/>
    <pivotField allDrilled="1" subtotalTop="0" showAll="0" dataSourceSort="1" defaultSubtotal="0" defaultAttributeDrillState="1"/>
  </pivotFields>
  <rowItems count="1">
    <i/>
  </rowItems>
  <colItems count="1">
    <i/>
  </colItems>
  <dataFields count="1">
    <dataField name="Sum of Montant de l’émission" fld="0" baseField="0" baseItem="0"/>
  </dataFields>
  <pivotHierarchies count="33">
    <pivotHierarchy multipleItemSelectionAllowed="1" dragToData="1"/>
    <pivotHierarchy multipleItemSelectionAllowed="1" dragToData="1">
      <members count="1" level="1">
        <member name="[Raw_table].[Division].&amp;[Logistique]"/>
      </members>
    </pivotHierarchy>
    <pivotHierarchy dragToData="1"/>
    <pivotHierarchy dragToData="1"/>
    <pivotHierarchy dragToData="1"/>
    <pivotHierarchy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Gestion consommation - ONBOARD.xlsx!Raw_table">
        <x15:activeTabTopLevelEntity name="[Raw_tabl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7C8F9309-3C1B-4B1E-8828-805997E17285}" name="Entrée vs sortie" cacheId="152" applyNumberFormats="0" applyBorderFormats="0" applyFontFormats="0" applyPatternFormats="0" applyAlignmentFormats="0" applyWidthHeightFormats="1" dataCaption="Values" updatedVersion="8" minRefreshableVersion="3" useAutoFormatting="1" subtotalHiddenItems="1" itemPrintTitles="1" createdVersion="8" indent="0" compact="0" compactData="0" gridDropZones="1" multipleFieldFilters="0">
  <location ref="E15:G18" firstHeaderRow="1" firstDataRow="2" firstDataCol="1"/>
  <pivotFields count="4">
    <pivotField axis="axisRow" compact="0" allDrilled="1" outline="0" subtotalTop="0" showAll="0" dataSourceSort="1" defaultSubtotal="0" defaultAttributeDrillState="1">
      <items count="1">
        <item x="0"/>
      </items>
    </pivotField>
    <pivotField dataField="1" compact="0" outline="0" subtotalTop="0" showAll="0" defaultSubtotal="0"/>
    <pivotField dataField="1" compact="0" outline="0" subtotalTop="0" showAll="0" defaultSubtotal="0"/>
    <pivotField compact="0" allDrilled="1" outline="0" subtotalTop="0" showAll="0" dataSourceSort="1" defaultSubtotal="0" defaultAttributeDrillState="1"/>
  </pivotFields>
  <rowFields count="1">
    <field x="0"/>
  </rowFields>
  <rowItems count="2">
    <i>
      <x/>
    </i>
    <i t="grand">
      <x/>
    </i>
  </rowItems>
  <colFields count="1">
    <field x="-2"/>
  </colFields>
  <colItems count="2">
    <i>
      <x/>
    </i>
    <i i="1">
      <x v="1"/>
    </i>
  </colItems>
  <dataFields count="2">
    <dataField name="Sum of Quantité entrée" fld="1" baseField="0" baseItem="0"/>
    <dataField name="Sum of Quantité sortie" fld="2" baseField="0" baseItem="0"/>
  </dataFields>
  <pivotHierarchies count="33">
    <pivotHierarchy multipleItemSelectionAllowed="1" dragToData="1"/>
    <pivotHierarchy multipleItemSelectionAllowed="1" dragToData="1">
      <members count="1" level="1">
        <member name="[Raw_table].[Division].&amp;[Logistique]"/>
      </members>
    </pivotHierarchy>
    <pivotHierarchy dragToData="1"/>
    <pivotHierarchy dragToData="1"/>
    <pivotHierarchy dragToData="1"/>
    <pivotHierarchy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Gestion consommation - ONBOARD.xlsx!Raw_table">
        <x15:activeTabTopLevelEntity name="[Raw_table]"/>
      </x15:pivotTableUISettings>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3" xr16:uid="{5B89B601-2A5B-8243-BA24-0FF3B678787B}" autoFormatId="16" applyNumberFormats="0" applyBorderFormats="0" applyFontFormats="0" applyPatternFormats="0" applyAlignmentFormats="0" applyWidthHeightFormats="0">
  <queryTableRefresh nextId="28">
    <queryTableFields count="27">
      <queryTableField id="1" name="Mois" tableColumnId="1"/>
      <queryTableField id="2" name="Division" tableColumnId="2"/>
      <queryTableField id="3" name="Code mouvement" tableColumnId="3"/>
      <queryTableField id="4" name="CM Descr" tableColumnId="4"/>
      <queryTableField id="5" name="Compte général" tableColumnId="5"/>
      <queryTableField id="6" name="CG Descr" tableColumnId="6"/>
      <queryTableField id="7" name="Grp marchandise" tableColumnId="7"/>
      <queryTableField id="8" name="Magasin" tableColumnId="8"/>
      <queryTableField id="9" name="Type article" tableColumnId="9"/>
      <queryTableField id="10" name="Article" tableColumnId="10"/>
      <queryTableField id="11" name="Article Description" tableColumnId="11"/>
      <queryTableField id="12" name="Unité de qté de base" tableColumnId="12"/>
      <queryTableField id="13" name="Centre de cout" tableColumnId="13"/>
      <queryTableField id="14" name="Ordre de fabrication" tableColumnId="14"/>
      <queryTableField id="15" name="Classe de valo" tableColumnId="15"/>
      <queryTableField id="16" name="CV Descr" tableColumnId="16"/>
      <queryTableField id="17" name="Nb mouvement Em" tableColumnId="17"/>
      <queryTableField id="18" name="Nb mouvement Sm" tableColumnId="18"/>
      <queryTableField id="19" name="Montant justificatif" tableColumnId="19"/>
      <queryTableField id="20" name="Montant de l’émission" tableColumnId="20"/>
      <queryTableField id="21" name="Quantité entrée" tableColumnId="21"/>
      <queryTableField id="22" name="Quantité sortie" tableColumnId="22"/>
      <queryTableField id="23" name="Qt tot" tableColumnId="23"/>
      <queryTableField id="24" name="Mnt tot" tableColumnId="24"/>
      <queryTableField id="25" name="Centre de profit" tableColumnId="25"/>
      <queryTableField id="26" name="Ligne de production" tableColumnId="26"/>
      <queryTableField id="27" name="Date" tableColumnId="27"/>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1" xr16:uid="{6EFAC909-DB11-134E-9358-39EE04534C24}" autoFormatId="16" applyNumberFormats="0" applyBorderFormats="0" applyFontFormats="0" applyPatternFormats="0" applyAlignmentFormats="0" applyWidthHeightFormats="0">
  <queryTableRefresh nextId="5">
    <queryTableFields count="4">
      <queryTableField id="1" name="Ordre de fabrication" tableColumnId="1"/>
      <queryTableField id="2" name="Centre de profit" tableColumnId="2"/>
      <queryTableField id="3" name="Division" tableColumnId="3"/>
      <queryTableField id="4" name="Centre de cout" tableColumnId="4"/>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2" xr16:uid="{D5F9D2EA-CF73-DA43-B40F-BC6D7902E558}" autoFormatId="16" applyNumberFormats="0" applyBorderFormats="0" applyFontFormats="0" applyPatternFormats="0" applyAlignmentFormats="0" applyWidthHeightFormats="0">
  <queryTableRefresh nextId="5">
    <queryTableFields count="4">
      <queryTableField id="1" name="Centre de profit" tableColumnId="1"/>
      <queryTableField id="2" name="Division" tableColumnId="2"/>
      <queryTableField id="3" name="Ligne de production" tableColumnId="3"/>
      <queryTableField id="4" name="Description" tableColumnId="4"/>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is" xr10:uid="{188F1821-78A4-4E07-BF73-FC0BBD712156}" sourceName="[Raw_table].[Mois]">
  <pivotTables>
    <pivotTable tabId="8" name="Top 3 conso"/>
    <pivotTable tabId="8" name="Conso en euro"/>
    <pivotTable tabId="8" name="Conso/division"/>
    <pivotTable tabId="8" name="Conso/ligne de prod"/>
    <pivotTable tabId="8" name="Cout moyen/unité"/>
    <pivotTable tabId="8" name="Entrée vs sortie"/>
    <pivotTable tabId="8" name="Frequence de conso"/>
    <pivotTable tabId="8" name="Qt conso"/>
  </pivotTables>
  <data>
    <olap pivotCacheId="410326196">
      <levels count="2">
        <level uniqueName="[Raw_table].[Mois].[(All)]" sourceCaption="(All)" count="0"/>
        <level uniqueName="[Raw_table].[Mois].[Mois]" sourceCaption="Mois" count="1">
          <ranges>
            <range startItem="0">
              <i n="[Raw_table].[Mois].&amp;[2025-01]" c="2025-01"/>
            </range>
          </ranges>
        </level>
      </levels>
      <selections count="1">
        <selection n="[Raw_table].[Mois].[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vision" xr10:uid="{A787A812-FC7F-4CD8-8E68-B17BD508F670}" sourceName="[Raw_table].[Division]">
  <pivotTables>
    <pivotTable tabId="8" name="Top 3 conso"/>
    <pivotTable tabId="8" name="Conso en euro"/>
    <pivotTable tabId="8" name="Conso/division"/>
    <pivotTable tabId="8" name="Conso/ligne de prod"/>
    <pivotTable tabId="8" name="Cout moyen/unité"/>
    <pivotTable tabId="8" name="Entrée vs sortie"/>
    <pivotTable tabId="8" name="Frequence de conso"/>
    <pivotTable tabId="8" name="Qt conso"/>
  </pivotTables>
  <data>
    <olap pivotCacheId="410326196">
      <levels count="2">
        <level uniqueName="[Raw_table].[Division].[(All)]" sourceCaption="(All)" count="0"/>
        <level uniqueName="[Raw_table].[Division].[Division]" sourceCaption="Division" count="4">
          <ranges>
            <range startItem="0">
              <i n="[Raw_table].[Division].&amp;[Aciérie]" c="Aciérie"/>
              <i n="[Raw_table].[Division].&amp;[Laminoir]" c="Laminoir"/>
              <i n="[Raw_table].[Division].&amp;[Logistique]" c="Logistique"/>
              <i n="[Raw_table].[Division].&amp;[Maintenance]" c="Maintenance"/>
            </range>
          </ranges>
        </level>
      </levels>
      <selections count="1">
        <selection n="[Raw_table].[Division].&amp;[Logistique]"/>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igne_de_production" xr10:uid="{7D8FBF2A-0637-4615-962A-951758B39CDD}" sourceName="[Raw_table].[Ligne de production]">
  <pivotTables>
    <pivotTable tabId="8" name="Top 3 conso"/>
    <pivotTable tabId="8" name="Conso en euro"/>
    <pivotTable tabId="8" name="Conso/division"/>
    <pivotTable tabId="8" name="Conso/ligne de prod"/>
    <pivotTable tabId="8" name="Cout moyen/unité"/>
    <pivotTable tabId="8" name="Entrée vs sortie"/>
    <pivotTable tabId="8" name="Frequence de conso"/>
    <pivotTable tabId="8" name="Qt conso"/>
  </pivotTables>
  <data>
    <olap pivotCacheId="410326196">
      <levels count="2">
        <level uniqueName="[Raw_table].[Ligne de production].[(All)]" sourceCaption="(All)" count="0"/>
        <level uniqueName="[Raw_table].[Ligne de production].[Ligne de production]" sourceCaption="Ligne de production" count="6">
          <ranges>
            <range startItem="0">
              <i n="[Raw_table].[Ligne de production].&amp;[Ligne Logistique interne (magasins &amp; flux)]" c="Ligne Logistique interne (magasins &amp; flux)"/>
              <i n="[Raw_table].[Ligne de production].&amp;[Ligne Aciérie 1 (EAF #1)]" c="Ligne Aciérie 1 (EAF #1)" nd="1"/>
              <i n="[Raw_table].[Ligne de production].&amp;[Ligne Aciérie 2 (EAF #2)]" c="Ligne Aciérie 2 (EAF #2)" nd="1"/>
              <i n="[Raw_table].[Ligne de production].&amp;[Ligne Laminoir 1 (Billette→Barres)]" c="Ligne Laminoir 1 (Billette→Barres)" nd="1"/>
              <i n="[Raw_table].[Ligne de production].&amp;[Ligne Laminoir 2 (Bobines)]" c="Ligne Laminoir 2 (Bobines)" nd="1"/>
              <i n="[Raw_table].[Ligne de production].&amp;[Ligne Support Maintenance (atelier central)]" c="Ligne Support Maintenance (atelier central)" nd="1"/>
            </range>
          </ranges>
        </level>
      </levels>
      <selections count="1">
        <selection n="[Raw_table].[Ligne de production].[All]"/>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rp_marchandise" xr10:uid="{B8C49424-0A92-4B9C-8726-9036223D14E3}" sourceName="[Raw_table].[Grp marchandise]">
  <pivotTables>
    <pivotTable tabId="8" name="Top 3 conso"/>
    <pivotTable tabId="8" name="Conso en euro"/>
    <pivotTable tabId="8" name="Conso/division"/>
    <pivotTable tabId="8" name="Conso/ligne de prod"/>
    <pivotTable tabId="8" name="Cout moyen/unité"/>
    <pivotTable tabId="8" name="Entrée vs sortie"/>
    <pivotTable tabId="8" name="Frequence de conso"/>
    <pivotTable tabId="8" name="Qt conso"/>
  </pivotTables>
  <data>
    <olap pivotCacheId="410326196">
      <levels count="2">
        <level uniqueName="[Raw_table].[Grp marchandise].[(All)]" sourceCaption="(All)" count="0"/>
        <level uniqueName="[Raw_table].[Grp marchandise].[Grp marchandise]" sourceCaption="Grp marchandise" count="5">
          <ranges>
            <range startItem="0">
              <i n="[Raw_table].[Grp marchandise].&amp;[Electrodes]" c="Electrodes"/>
              <i n="[Raw_table].[Grp marchandise].&amp;[Graisses]" c="Graisses"/>
              <i n="[Raw_table].[Grp marchandise].&amp;[Huiles]" c="Huiles"/>
              <i n="[Raw_table].[Grp marchandise].&amp;[Pièces]" c="Pièces"/>
              <i n="[Raw_table].[Grp marchandise].&amp;[Réfractaires]" c="Réfractaires"/>
            </range>
          </ranges>
        </level>
      </levels>
      <selections count="1">
        <selection n="[Raw_table].[Grp marchandise].[All]"/>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rticle" xr10:uid="{2B9D1762-9A39-49FA-8512-120BE80D5D5E}" sourceName="[Raw_table].[Article]">
  <pivotTables>
    <pivotTable tabId="8" name="Top 3 conso"/>
    <pivotTable tabId="8" name="Conso en euro"/>
    <pivotTable tabId="8" name="Conso/division"/>
    <pivotTable tabId="8" name="Conso/ligne de prod"/>
    <pivotTable tabId="8" name="Cout moyen/unité"/>
    <pivotTable tabId="8" name="Entrée vs sortie"/>
    <pivotTable tabId="8" name="Frequence de conso"/>
    <pivotTable tabId="8" name="Qt conso"/>
  </pivotTables>
  <data>
    <olap pivotCacheId="410326196">
      <levels count="2">
        <level uniqueName="[Raw_table].[Article].[(All)]" sourceCaption="(All)" count="0"/>
        <level uniqueName="[Raw_table].[Article].[Article]" sourceCaption="Article" count="5">
          <ranges>
            <range startItem="0">
              <i n="[Raw_table].[Article].&amp;[ELEC001]" c="ELEC001"/>
              <i n="[Raw_table].[Article].&amp;[GRAIS900]" c="GRAIS900"/>
              <i n="[Raw_table].[Article].&amp;[HUILE045]" c="HUILE045"/>
              <i n="[Raw_table].[Article].&amp;[REFR120]" c="REFR120"/>
              <i n="[Raw_table].[Article].&amp;[ROULE500]" c="ROULE500"/>
            </range>
          </ranges>
        </level>
      </levels>
      <selections count="1">
        <selection n="[Raw_table].[Article].[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is 2" xr10:uid="{D77CBDFC-F19E-459B-BB18-3C415E82C173}" cache="Slicer_Mois" caption="Mois" level="1" style="SlicerStyleOther1" rowHeight="241300"/>
  <slicer name="Division 2" xr10:uid="{01C49A00-5718-4624-80BD-32F73FB0584E}" cache="Slicer_Division" caption="Division" level="1" style="SlicerStyleOther1" rowHeight="241300"/>
  <slicer name="Ligne de production 2" xr10:uid="{1AFD0E8F-E9A0-4562-8501-8B3670D51B38}" cache="Slicer_Ligne_de_production" caption="Ligne de production" level="1" style="SlicerStyleOther1" rowHeight="241300"/>
  <slicer name="Grp marchandise 2" xr10:uid="{461C4B18-802E-4575-A27D-F6ED098DC2C6}" cache="Slicer_Grp_marchandise" caption="Grp marchandise" level="1" style="SlicerStyleOther1" rowHeight="241300"/>
  <slicer name="Article 2" xr10:uid="{CD176EEF-0554-4FAB-B6CD-01B14774E120}" cache="Slicer_Article" caption="Article" level="1" style="SlicerStyleOther1"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is 1" xr10:uid="{4A39C050-D4A8-4124-8355-C76C98A91121}" cache="Slicer_Mois" caption="Mois" level="1" rowHeight="241300"/>
  <slicer name="Division 1" xr10:uid="{88E4FB18-205A-4DEB-B2B1-8B56136B2A16}" cache="Slicer_Division" caption="Division" level="1" rowHeight="241300"/>
  <slicer name="Ligne de production 1" xr10:uid="{FF3B2E10-F590-43A8-BE4A-3FB8B652B679}" cache="Slicer_Ligne_de_production" caption="Ligne de production" level="1" rowHeight="241300"/>
  <slicer name="Grp marchandise 1" xr10:uid="{5CAB0D0C-68B7-4809-AC5F-18995D3D12DA}" cache="Slicer_Grp_marchandise" caption="Grp marchandise" level="1" rowHeight="241300"/>
  <slicer name="Article 1" xr10:uid="{912F9D6F-9D02-45FD-8BA9-70444B39F06F}" cache="Slicer_Article" caption="Article" level="1"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is" xr10:uid="{B0B24BEF-DA31-4475-9896-4C95A2EB006E}" cache="Slicer_Mois" caption="Mois" level="1" rowHeight="241300"/>
  <slicer name="Division" xr10:uid="{296C5E6D-BB2F-4E40-9395-1F646DA02C02}" cache="Slicer_Division" caption="Division" level="1" rowHeight="241300"/>
  <slicer name="Ligne de production" xr10:uid="{A1FE556C-9168-4281-A45A-134432088E3C}" cache="Slicer_Ligne_de_production" caption="Ligne de production" level="1" rowHeight="241300"/>
  <slicer name="Grp marchandise" xr10:uid="{2700A9B0-9161-435D-BCED-71CC7DD9E328}" cache="Slicer_Grp_marchandise" caption="Grp marchandise" level="1" rowHeight="241300"/>
  <slicer name="Article" xr10:uid="{201A2694-8B3D-4808-8895-521B97E71D28}" cache="Slicer_Article" caption="Article" level="1"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FDF7D3-92BE-834A-A429-7B58CA76FC4B}" name="Raw_table" displayName="Raw_table" ref="A1:AA1002" tableType="queryTable" totalsRowShown="0">
  <autoFilter ref="A1:AA1002" xr:uid="{42FDF7D3-92BE-834A-A429-7B58CA76FC4B}"/>
  <tableColumns count="27">
    <tableColumn id="1" xr3:uid="{9ACC60EA-0DF6-C744-969F-C282F11A7C62}" uniqueName="1" name="Mois" queryTableFieldId="1"/>
    <tableColumn id="2" xr3:uid="{9A3A082D-DA44-0A42-AC40-5117D492C263}" uniqueName="2" name="Division" queryTableFieldId="2"/>
    <tableColumn id="3" xr3:uid="{68F6E59E-DF5F-ED41-93BC-B1B58D1BF293}" uniqueName="3" name="Code mouvement" queryTableFieldId="3"/>
    <tableColumn id="4" xr3:uid="{92E27C00-57F9-CC4A-A01B-F378AEA67ECC}" uniqueName="4" name="CM Descr" queryTableFieldId="4"/>
    <tableColumn id="5" xr3:uid="{0F5F414B-6536-974D-B993-8E0099B869A5}" uniqueName="5" name="Compte général" queryTableFieldId="5"/>
    <tableColumn id="6" xr3:uid="{216CFE0B-BD79-C049-BC46-039A94D1EDD3}" uniqueName="6" name="CG Descr" queryTableFieldId="6"/>
    <tableColumn id="7" xr3:uid="{BA4990B6-1F2C-B640-B4C6-D10A1627D258}" uniqueName="7" name="Grp marchandise" queryTableFieldId="7"/>
    <tableColumn id="8" xr3:uid="{04C5E7C9-F155-954F-BD22-DC05BFF6184F}" uniqueName="8" name="Magasin" queryTableFieldId="8"/>
    <tableColumn id="9" xr3:uid="{553C145C-8CAA-8149-8B97-96A27900F3A8}" uniqueName="9" name="Type article" queryTableFieldId="9"/>
    <tableColumn id="10" xr3:uid="{5CE69F2F-8270-7C42-87DB-F11EB271808E}" uniqueName="10" name="Article" queryTableFieldId="10"/>
    <tableColumn id="11" xr3:uid="{FCC16BA6-6C64-134D-9098-86D948B3269D}" uniqueName="11" name="Article Description" queryTableFieldId="11"/>
    <tableColumn id="12" xr3:uid="{B5C15642-E4A3-E849-ABAB-F514ED8F2891}" uniqueName="12" name="Unité de qté de base" queryTableFieldId="12"/>
    <tableColumn id="13" xr3:uid="{F6666DB6-B6A1-5341-9A42-0646DBF37F60}" uniqueName="13" name="Centre de cout" queryTableFieldId="13"/>
    <tableColumn id="14" xr3:uid="{90C2ED62-BA35-7A46-88FB-892BA2B74F88}" uniqueName="14" name="Ordre de fabrication" queryTableFieldId="14"/>
    <tableColumn id="15" xr3:uid="{4ECB62B6-7AE3-4945-9436-E5DE361E0C60}" uniqueName="15" name="Classe de valo" queryTableFieldId="15"/>
    <tableColumn id="16" xr3:uid="{7B590761-A7C5-8743-9296-37464040FEF0}" uniqueName="16" name="CV Descr" queryTableFieldId="16"/>
    <tableColumn id="17" xr3:uid="{536DACB8-FE98-CA4C-B586-816493A4D9B8}" uniqueName="17" name="Nb mouvement Em" queryTableFieldId="17"/>
    <tableColumn id="18" xr3:uid="{29E9BB61-011D-EF40-9276-EA395A692505}" uniqueName="18" name="Nb mouvement Sm" queryTableFieldId="18"/>
    <tableColumn id="19" xr3:uid="{06AF1EC5-446E-064E-BC61-B51100AFE0A8}" uniqueName="19" name="Montant justificatif" queryTableFieldId="19"/>
    <tableColumn id="20" xr3:uid="{00910ECC-9C95-F14A-AB34-1334834C83BB}" uniqueName="20" name="Montant de l’émission" queryTableFieldId="20"/>
    <tableColumn id="21" xr3:uid="{7EA3BD40-C936-D448-9633-5EDEF27C8AE7}" uniqueName="21" name="Quantité entrée" queryTableFieldId="21"/>
    <tableColumn id="22" xr3:uid="{EC91CC42-4258-3D40-AD10-584D6DAC46DC}" uniqueName="22" name="Quantité sortie" queryTableFieldId="22"/>
    <tableColumn id="23" xr3:uid="{1A7E357C-CB58-3E4B-8F18-463E66B04F7D}" uniqueName="23" name="Qt tot" queryTableFieldId="23"/>
    <tableColumn id="24" xr3:uid="{78FA756A-608C-2044-8724-D98B45429091}" uniqueName="24" name="Mnt tot" queryTableFieldId="24"/>
    <tableColumn id="25" xr3:uid="{03D60A40-5D99-754D-A4D6-D69BA5A89803}" uniqueName="25" name="Centre de profit" queryTableFieldId="25"/>
    <tableColumn id="26" xr3:uid="{AAB35CEE-BEA5-294E-884B-CB5E03AE4B65}" uniqueName="26" name="Ligne de production" queryTableFieldId="26"/>
    <tableColumn id="27" xr3:uid="{67CB0CD7-D6B5-420B-9DEF-86B789A0DD87}" uniqueName="27" name="Date" queryTableFieldId="27" dataDxfId="6"/>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63C252-70CE-3F45-A3DB-FB8513A7D43F}" name="ConsoTable" displayName="ConsoTable" ref="A1:V1002" totalsRowShown="0">
  <autoFilter ref="A1:V1002" xr:uid="{0163C252-70CE-3F45-A3DB-FB8513A7D43F}"/>
  <tableColumns count="22">
    <tableColumn id="1" xr3:uid="{E48F73B2-6B93-B248-BA10-16773DD6190E}" name="Mois"/>
    <tableColumn id="2" xr3:uid="{63C57A98-8B09-C341-80D3-F75608C77535}" name="Division"/>
    <tableColumn id="3" xr3:uid="{F54ED773-E14D-2444-9595-28B3A05A79B6}" name="Code mouvement"/>
    <tableColumn id="4" xr3:uid="{14F1BA8E-3C33-C94F-9F61-B9B75755ACD3}" name="CM Descr"/>
    <tableColumn id="5" xr3:uid="{6422BDEC-1960-EB40-B433-048C40B50227}" name="Compte général"/>
    <tableColumn id="6" xr3:uid="{D746A438-3187-D048-8C34-55D1AC3033AC}" name="CG Descr"/>
    <tableColumn id="7" xr3:uid="{52446C0C-E2E2-E244-A2AE-B9BED06BB5ED}" name="Grp marchandise"/>
    <tableColumn id="8" xr3:uid="{3DE1C2B5-E4B3-024D-ABE4-67525E39F90A}" name="Magasin"/>
    <tableColumn id="9" xr3:uid="{8C1A8B81-950E-5443-AED1-4CC553946D2B}" name="Type article"/>
    <tableColumn id="10" xr3:uid="{E372F882-F532-9041-B1B2-099B6939D438}" name="Article"/>
    <tableColumn id="11" xr3:uid="{1D71CA10-D5D5-1045-AB06-A41AEC9D0010}" name="Article Description"/>
    <tableColumn id="12" xr3:uid="{17BFB95D-B554-494B-A834-53F6D01E8AB2}" name="Unité de qté de base"/>
    <tableColumn id="13" xr3:uid="{E47C5952-0BEC-CB48-8D71-8228F9DF7C1D}" name="Centre de cout"/>
    <tableColumn id="14" xr3:uid="{51C86B16-AD44-7D4E-9F03-92DD96F8A398}" name="Ordre de fabrication"/>
    <tableColumn id="15" xr3:uid="{8F18501E-345F-C645-8244-DDC1B468EE80}" name="Classe de valo"/>
    <tableColumn id="16" xr3:uid="{F627FED3-BDB2-074B-B02E-39F4AEE6924A}" name="CV Descr"/>
    <tableColumn id="17" xr3:uid="{6B686D06-D255-EF43-AED9-A6D824D7E45E}" name="Nb mouvement Em"/>
    <tableColumn id="18" xr3:uid="{73A956F3-87FE-8C4D-A509-A307BB2F86CE}" name="Nb mouvement Sm"/>
    <tableColumn id="19" xr3:uid="{97B363B5-2C77-C64B-83B2-80F26A9CFBBC}" name="Montant justificatif"/>
    <tableColumn id="20" xr3:uid="{08F065B3-2EF1-A34A-949C-5FA9DE13ACD8}" name="Montant de l’émission"/>
    <tableColumn id="21" xr3:uid="{E372A388-72B3-6C48-870A-3851EDFDF4BA}" name="Quantité entrée"/>
    <tableColumn id="22" xr3:uid="{BC44BCA7-0F01-1D41-B654-01A549F269EB}" name="Quantité sorti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2D63884-2916-7340-B5B7-29FE752E9305}" name="OF_link" displayName="OF_link" ref="A1:D1001" tableType="queryTable" totalsRowShown="0">
  <autoFilter ref="A1:D1001" xr:uid="{A2D63884-2916-7340-B5B7-29FE752E9305}"/>
  <tableColumns count="4">
    <tableColumn id="1" xr3:uid="{DD5805DB-5416-6840-9307-AA5D13089C93}" uniqueName="1" name="Ordre de fabrication" queryTableFieldId="1"/>
    <tableColumn id="2" xr3:uid="{E21EAF53-3A04-3D4D-B7FE-72BE88374470}" uniqueName="2" name="Centre de profit" queryTableFieldId="2"/>
    <tableColumn id="3" xr3:uid="{CC41D56D-75DE-1648-93FD-D4ED477F65F2}" uniqueName="3" name="Division" queryTableFieldId="3"/>
    <tableColumn id="4" xr3:uid="{446B36F1-F420-144A-9628-FE829BD313B4}" uniqueName="4" name="Centre de cout" queryTableFieldId="4"/>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C71ED95-DD5F-064E-ACB2-AF910FA934FC}" name="OF" displayName="OF" ref="A1:D1001" totalsRowShown="0" headerRowDxfId="5" headerRowBorderDxfId="4" tableBorderDxfId="3">
  <autoFilter ref="A1:D1001" xr:uid="{7C71ED95-DD5F-064E-ACB2-AF910FA934FC}"/>
  <tableColumns count="4">
    <tableColumn id="1" xr3:uid="{377919EC-F222-FA4B-B718-392D6F4E4525}" name="Ordre de fabrication"/>
    <tableColumn id="2" xr3:uid="{3F596999-90E6-7646-B51E-CF5430998608}" name="Centre de profit"/>
    <tableColumn id="3" xr3:uid="{A33B4B1D-7C5A-B94E-AAAE-9F307FA2B204}" name="Division"/>
    <tableColumn id="4" xr3:uid="{E250C58A-2FB1-0A44-B090-40100E64AA03}" name="Centre de cout"/>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05559B5-C5C6-7D41-B92B-D38A9ED901C1}" name="Profit_center_1" displayName="Profit_center_1" ref="A1:D7" tableType="queryTable" totalsRowShown="0">
  <autoFilter ref="A1:D7" xr:uid="{705559B5-C5C6-7D41-B92B-D38A9ED901C1}"/>
  <tableColumns count="4">
    <tableColumn id="1" xr3:uid="{C1E89F52-6B99-634F-827A-BD492EE27CC4}" uniqueName="1" name="Centre de profit" queryTableFieldId="1"/>
    <tableColumn id="2" xr3:uid="{A409DAD1-72D5-4148-A953-20F3C55D718B}" uniqueName="2" name="Division" queryTableFieldId="2"/>
    <tableColumn id="3" xr3:uid="{EFDB515A-1A44-A347-AA67-7488DE7DBA41}" uniqueName="3" name="Ligne de production" queryTableFieldId="3"/>
    <tableColumn id="4" xr3:uid="{7E434CC0-A43D-824A-8AFB-1D35F42CCC9B}" uniqueName="4" name="Description" queryTableFieldId="4"/>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29A6632-2B76-9942-ABAE-D9D2E6243460}" name="Profit_center" displayName="Profit_center" ref="A1:D7" totalsRowShown="0" headerRowDxfId="2" headerRowBorderDxfId="1" tableBorderDxfId="0">
  <autoFilter ref="A1:D7" xr:uid="{F29A6632-2B76-9942-ABAE-D9D2E6243460}"/>
  <tableColumns count="4">
    <tableColumn id="1" xr3:uid="{C6B74BC4-C26F-8C43-B60E-BFFF439B8F54}" name="Centre de profit"/>
    <tableColumn id="2" xr3:uid="{15F695B0-EC77-3A46-A1D1-95DE7A7829DE}" name="Division"/>
    <tableColumn id="3" xr3:uid="{35E2F962-0518-9549-B374-0D71CF743113}" name="Ligne de production"/>
    <tableColumn id="4" xr3:uid="{62EC6EE3-6B7A-574C-B376-2FDD6F0D40F9}" name="Descriptio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0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059483C-9293-4DC2-A257-24C548648405}">
  <we:reference id="wa200009404" version="1.0.0.8" store="en-US" storeType="OMEX"/>
  <we:alternateReferences>
    <we:reference id="wa200009404" version="1.0.0.8" store="wa200009404" storeType="OMEX"/>
  </we:alternateReferences>
  <we:properties>
    <we:property name="Office.AutoShowTaskpaneWithDocument" value="true"/>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ivotTable" Target="../pivotTables/pivotTable9.xml"/><Relationship Id="rId3" Type="http://schemas.openxmlformats.org/officeDocument/2006/relationships/pivotTable" Target="../pivotTables/pivotTable4.xml"/><Relationship Id="rId7" Type="http://schemas.openxmlformats.org/officeDocument/2006/relationships/pivotTable" Target="../pivotTables/pivotTable8.xml"/><Relationship Id="rId2" Type="http://schemas.openxmlformats.org/officeDocument/2006/relationships/pivotTable" Target="../pivotTables/pivotTable3.xml"/><Relationship Id="rId1" Type="http://schemas.openxmlformats.org/officeDocument/2006/relationships/pivotTable" Target="../pivotTables/pivotTable2.xml"/><Relationship Id="rId6" Type="http://schemas.openxmlformats.org/officeDocument/2006/relationships/pivotTable" Target="../pivotTables/pivotTable7.xml"/><Relationship Id="rId5" Type="http://schemas.openxmlformats.org/officeDocument/2006/relationships/pivotTable" Target="../pivotTables/pivotTable6.xml"/><Relationship Id="rId10" Type="http://schemas.microsoft.com/office/2007/relationships/slicer" Target="../slicers/slicer3.xml"/><Relationship Id="rId4" Type="http://schemas.openxmlformats.org/officeDocument/2006/relationships/pivotTable" Target="../pivotTables/pivotTable5.xm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7749F-0633-412A-A04C-84E519CBB2A8}">
  <sheetPr>
    <tabColor rgb="FF1F4E79"/>
  </sheetPr>
  <dimension ref="A1:T77"/>
  <sheetViews>
    <sheetView showGridLines="0" tabSelected="1" zoomScaleNormal="70" workbookViewId="0">
      <selection activeCell="P11" sqref="P11"/>
    </sheetView>
  </sheetViews>
  <sheetFormatPr defaultColWidth="9" defaultRowHeight="13.15"/>
  <cols>
    <col min="1" max="1" width="35.46484375" style="4" customWidth="1"/>
    <col min="2" max="2" width="4" style="4" customWidth="1"/>
    <col min="3" max="3" width="23.1328125" style="4" customWidth="1"/>
    <col min="4" max="4" width="19.46484375" style="4" customWidth="1"/>
    <col min="5" max="5" width="21.6640625" style="4" bestFit="1" customWidth="1"/>
    <col min="6" max="6" width="23.1328125" style="4" customWidth="1"/>
    <col min="7" max="7" width="20" style="4" bestFit="1" customWidth="1"/>
    <col min="8" max="8" width="16" style="4" customWidth="1"/>
    <col min="9" max="9" width="35.1328125" style="4" bestFit="1" customWidth="1"/>
    <col min="10" max="10" width="22.33203125" style="4" customWidth="1"/>
    <col min="11" max="11" width="6.33203125" style="4" bestFit="1" customWidth="1"/>
    <col min="12" max="12" width="10" style="4" bestFit="1" customWidth="1"/>
    <col min="13" max="13" width="21.1328125" style="4" customWidth="1"/>
    <col min="14" max="14" width="1.33203125" style="4" customWidth="1"/>
    <col min="15" max="16384" width="9" style="4"/>
  </cols>
  <sheetData>
    <row r="1" spans="1:14" ht="15" customHeight="1" thickTop="1">
      <c r="A1" s="36"/>
      <c r="B1" s="32"/>
      <c r="C1" s="32"/>
      <c r="D1" s="32"/>
      <c r="E1" s="32"/>
      <c r="F1" s="32"/>
      <c r="G1" s="32"/>
      <c r="H1" s="32"/>
      <c r="I1" s="32"/>
      <c r="J1" s="38"/>
      <c r="K1" s="6"/>
      <c r="L1" s="7"/>
      <c r="M1" s="7"/>
      <c r="N1" s="7"/>
    </row>
    <row r="2" spans="1:14" ht="45" customHeight="1">
      <c r="A2" s="37"/>
      <c r="B2" s="6"/>
      <c r="C2" s="46" t="s">
        <v>1104</v>
      </c>
      <c r="D2" s="6"/>
      <c r="E2" s="6"/>
      <c r="F2" s="6"/>
      <c r="G2" s="6"/>
      <c r="H2" s="6"/>
      <c r="I2" s="6"/>
      <c r="J2" s="39"/>
      <c r="K2" s="6"/>
      <c r="L2" s="7"/>
      <c r="M2" s="7"/>
      <c r="N2" s="7"/>
    </row>
    <row r="3" spans="1:14" ht="25.05" customHeight="1">
      <c r="A3" s="37"/>
      <c r="B3" s="6"/>
      <c r="C3" s="30"/>
      <c r="D3" s="6"/>
      <c r="E3" s="6"/>
      <c r="F3" s="6"/>
      <c r="G3" s="6"/>
      <c r="H3" s="6"/>
      <c r="I3" s="6"/>
      <c r="J3" s="39"/>
      <c r="K3" s="6"/>
      <c r="L3" s="7"/>
      <c r="M3" s="7"/>
      <c r="N3" s="7"/>
    </row>
    <row r="4" spans="1:14" ht="14.25">
      <c r="A4" s="37"/>
      <c r="B4" s="6"/>
      <c r="C4" s="6"/>
      <c r="D4" s="6"/>
      <c r="E4" s="6"/>
      <c r="F4" s="6"/>
      <c r="G4" s="6"/>
      <c r="H4" s="6"/>
      <c r="I4" s="6"/>
      <c r="J4" s="39"/>
      <c r="K4" s="6"/>
      <c r="L4" s="7"/>
      <c r="M4" s="7"/>
      <c r="N4" s="7"/>
    </row>
    <row r="5" spans="1:14" ht="19.25" customHeight="1" thickBot="1">
      <c r="A5" s="37"/>
      <c r="B5" s="5"/>
      <c r="C5" s="5"/>
      <c r="D5" s="47"/>
      <c r="E5" s="5"/>
      <c r="G5" s="47"/>
      <c r="H5" s="5"/>
      <c r="I5" s="31" t="s">
        <v>1112</v>
      </c>
      <c r="K5" s="5"/>
      <c r="L5" s="5"/>
      <c r="M5" s="40"/>
      <c r="N5" s="7"/>
    </row>
    <row r="6" spans="1:14" ht="31.25" customHeight="1">
      <c r="A6" s="37"/>
      <c r="B6" s="5"/>
      <c r="C6" s="56" t="s">
        <v>1105</v>
      </c>
      <c r="D6" s="47"/>
      <c r="E6" s="56" t="s">
        <v>1106</v>
      </c>
      <c r="G6" s="56" t="s">
        <v>1107</v>
      </c>
      <c r="I6" s="25" t="s">
        <v>8</v>
      </c>
      <c r="J6" s="23" t="s">
        <v>1087</v>
      </c>
      <c r="K6" s="41"/>
      <c r="L6" s="12" t="s">
        <v>1101</v>
      </c>
      <c r="M6" s="41" t="s">
        <v>1113</v>
      </c>
      <c r="N6" s="7"/>
    </row>
    <row r="7" spans="1:14" ht="22.05" customHeight="1" thickBot="1">
      <c r="A7" s="37"/>
      <c r="B7" s="5"/>
      <c r="C7" s="57"/>
      <c r="D7" s="47"/>
      <c r="E7" s="57"/>
      <c r="G7" s="57"/>
      <c r="I7" s="16" t="str">
        <f>PivotTable!E5</f>
        <v>ELEC001</v>
      </c>
      <c r="J7" s="19" t="str">
        <f>PivotTable!F5</f>
        <v>Electrode graphite</v>
      </c>
      <c r="K7" s="20"/>
      <c r="L7" s="8">
        <f>PivotTable!G5</f>
        <v>211156.6</v>
      </c>
      <c r="M7" s="42">
        <f>L7/L$12</f>
        <v>0.10850463863771394</v>
      </c>
      <c r="N7" s="7"/>
    </row>
    <row r="8" spans="1:14" ht="24.75" customHeight="1" thickBot="1">
      <c r="A8" s="37"/>
      <c r="B8" s="5"/>
      <c r="C8" s="53">
        <f>PivotTable!A4</f>
        <v>1946060.58</v>
      </c>
      <c r="D8" s="47"/>
      <c r="E8" s="54">
        <f>PivotTable!G17</f>
        <v>20652.75</v>
      </c>
      <c r="G8" s="55">
        <f>PivotTable!F24</f>
        <v>94.227673312270767</v>
      </c>
      <c r="I8" s="17" t="str">
        <f>PivotTable!E6</f>
        <v>GRAIS900</v>
      </c>
      <c r="J8" s="21" t="str">
        <f>PivotTable!F6</f>
        <v>Graisse industrielle</v>
      </c>
      <c r="K8" s="22"/>
      <c r="L8" s="10">
        <f>PivotTable!G6</f>
        <v>601801.54</v>
      </c>
      <c r="M8" s="43">
        <f>L8/L$12</f>
        <v>0.30924090759805639</v>
      </c>
      <c r="N8" s="7"/>
    </row>
    <row r="9" spans="1:14" ht="26" customHeight="1">
      <c r="A9" s="37"/>
      <c r="B9" s="5"/>
      <c r="C9" s="56" t="s">
        <v>1108</v>
      </c>
      <c r="D9" s="47"/>
      <c r="E9" s="56" t="s">
        <v>1109</v>
      </c>
      <c r="G9" s="56" t="s">
        <v>1110</v>
      </c>
      <c r="I9" s="16" t="str">
        <f>PivotTable!E7</f>
        <v>HUILE045</v>
      </c>
      <c r="J9" s="19" t="str">
        <f>PivotTable!F7</f>
        <v>Huile hydraulique</v>
      </c>
      <c r="K9" s="20"/>
      <c r="L9" s="8">
        <f>PivotTable!G7</f>
        <v>285716.77</v>
      </c>
      <c r="M9" s="42">
        <f>L9/L$12</f>
        <v>0.14681802454474466</v>
      </c>
      <c r="N9" s="7"/>
    </row>
    <row r="10" spans="1:14" ht="27.75" customHeight="1">
      <c r="A10" s="37"/>
      <c r="B10" s="5"/>
      <c r="C10" s="57"/>
      <c r="D10" s="47"/>
      <c r="E10" s="57"/>
      <c r="G10" s="57"/>
      <c r="I10" s="17" t="str">
        <f>PivotTable!E8</f>
        <v>REFR120</v>
      </c>
      <c r="J10" s="21" t="str">
        <f>PivotTable!F8</f>
        <v>Brique réfractaire</v>
      </c>
      <c r="K10" s="22"/>
      <c r="L10" s="10">
        <f>PivotTable!G8</f>
        <v>356049.99</v>
      </c>
      <c r="M10" s="43">
        <f>L10/L$12</f>
        <v>0.1829593557668179</v>
      </c>
      <c r="N10" s="7"/>
    </row>
    <row r="11" spans="1:14" ht="22.05" customHeight="1" thickBot="1">
      <c r="A11" s="37"/>
      <c r="B11" s="5"/>
      <c r="C11" s="58"/>
      <c r="D11" s="47"/>
      <c r="E11" s="58"/>
      <c r="G11" s="58"/>
      <c r="I11" s="16" t="str">
        <f>PivotTable!E9</f>
        <v>ROULE500</v>
      </c>
      <c r="J11" s="19" t="str">
        <f>PivotTable!F9</f>
        <v>Rouleau laminoir</v>
      </c>
      <c r="K11" s="20"/>
      <c r="L11" s="8">
        <f>PivotTable!G9</f>
        <v>491335.67999999999</v>
      </c>
      <c r="M11" s="42">
        <f>L11/L$12</f>
        <v>0.25247707345266712</v>
      </c>
      <c r="N11" s="7"/>
    </row>
    <row r="12" spans="1:14" ht="35" customHeight="1" thickBot="1">
      <c r="A12" s="37"/>
      <c r="B12" s="5"/>
      <c r="C12" s="52">
        <f>PivotTable!F17</f>
        <v>18095.47</v>
      </c>
      <c r="D12" s="47"/>
      <c r="E12" s="52">
        <f>PivotTable!F31</f>
        <v>1099</v>
      </c>
      <c r="G12" s="52">
        <f>PivotTable!F17-PivotTable!G17</f>
        <v>-2557.2799999999988</v>
      </c>
      <c r="I12" s="26" t="s">
        <v>1102</v>
      </c>
      <c r="J12" s="24"/>
      <c r="K12" s="24"/>
      <c r="L12" s="14">
        <f>SUM(L7:L11)</f>
        <v>1946060.58</v>
      </c>
      <c r="M12" s="44">
        <f>SUM(M7:M11)</f>
        <v>1</v>
      </c>
      <c r="N12" s="7"/>
    </row>
    <row r="13" spans="1:14" ht="8" customHeight="1">
      <c r="A13" s="37"/>
      <c r="B13" s="5"/>
      <c r="C13" s="47"/>
      <c r="D13" s="47"/>
      <c r="E13" s="47"/>
      <c r="F13" s="47"/>
      <c r="G13" s="47"/>
      <c r="H13" s="47"/>
      <c r="I13" s="47"/>
      <c r="J13" s="5"/>
      <c r="K13" s="5"/>
      <c r="N13" s="7"/>
    </row>
    <row r="14" spans="1:14" ht="20" customHeight="1">
      <c r="A14" s="37"/>
      <c r="B14" s="5"/>
      <c r="C14" s="5"/>
      <c r="D14" s="5"/>
      <c r="E14" s="5"/>
      <c r="F14" s="5"/>
      <c r="G14" s="5"/>
      <c r="H14" s="5"/>
      <c r="I14" s="5"/>
      <c r="J14" s="5"/>
      <c r="K14" s="5"/>
      <c r="N14" s="7"/>
    </row>
    <row r="15" spans="1:14" ht="30" customHeight="1" thickBot="1">
      <c r="A15" s="37"/>
      <c r="B15" s="5"/>
      <c r="C15" s="27" t="s">
        <v>1114</v>
      </c>
      <c r="D15" s="5"/>
      <c r="E15" s="5"/>
      <c r="N15" s="7"/>
    </row>
    <row r="16" spans="1:14" ht="22.05" customHeight="1">
      <c r="A16" s="37"/>
      <c r="B16" s="5"/>
      <c r="C16" s="25" t="s">
        <v>1103</v>
      </c>
      <c r="D16" s="12" t="s">
        <v>1101</v>
      </c>
      <c r="E16" s="13" t="s">
        <v>1113</v>
      </c>
      <c r="N16" s="7"/>
    </row>
    <row r="17" spans="1:14" ht="22.05" customHeight="1">
      <c r="A17" s="37"/>
      <c r="B17" s="5"/>
      <c r="C17" s="16" t="str">
        <f>PivotTable!A23</f>
        <v>Ligne Logistique interne (magasins &amp; flux)</v>
      </c>
      <c r="D17" s="8">
        <f>PivotTable!B23</f>
        <v>1946060.58</v>
      </c>
      <c r="E17" s="9">
        <f t="shared" ref="E17:E22" si="0">D17/D$23</f>
        <v>0.5</v>
      </c>
      <c r="N17" s="7"/>
    </row>
    <row r="18" spans="1:14" ht="22.05" customHeight="1">
      <c r="A18" s="37"/>
      <c r="B18" s="5"/>
      <c r="C18" s="17" t="str">
        <f>PivotTable!A24</f>
        <v>Grand Total</v>
      </c>
      <c r="D18" s="10">
        <f>PivotTable!B24</f>
        <v>1946060.58</v>
      </c>
      <c r="E18" s="11">
        <f t="shared" si="0"/>
        <v>0.5</v>
      </c>
      <c r="N18" s="7"/>
    </row>
    <row r="19" spans="1:14" ht="22.05" customHeight="1">
      <c r="A19" s="37"/>
      <c r="B19" s="5"/>
      <c r="C19" s="16">
        <f>PivotTable!A25</f>
        <v>0</v>
      </c>
      <c r="D19" s="8">
        <f>PivotTable!B25</f>
        <v>0</v>
      </c>
      <c r="E19" s="9">
        <f t="shared" si="0"/>
        <v>0</v>
      </c>
      <c r="N19" s="7"/>
    </row>
    <row r="20" spans="1:14" ht="22.05" customHeight="1">
      <c r="A20" s="37"/>
      <c r="B20" s="5"/>
      <c r="C20" s="17">
        <f>PivotTable!A26</f>
        <v>0</v>
      </c>
      <c r="D20" s="10">
        <f>PivotTable!B26</f>
        <v>0</v>
      </c>
      <c r="E20" s="11">
        <f t="shared" si="0"/>
        <v>0</v>
      </c>
      <c r="N20" s="7"/>
    </row>
    <row r="21" spans="1:14" ht="22.05" customHeight="1">
      <c r="A21" s="37"/>
      <c r="B21" s="5"/>
      <c r="C21" s="16">
        <f>PivotTable!A27</f>
        <v>0</v>
      </c>
      <c r="D21" s="8">
        <f>PivotTable!B27</f>
        <v>0</v>
      </c>
      <c r="E21" s="9">
        <f t="shared" si="0"/>
        <v>0</v>
      </c>
      <c r="N21" s="7"/>
    </row>
    <row r="22" spans="1:14" ht="15" customHeight="1">
      <c r="A22" s="37"/>
      <c r="B22" s="5"/>
      <c r="C22" s="17">
        <f>PivotTable!A28</f>
        <v>0</v>
      </c>
      <c r="D22" s="10">
        <f>PivotTable!B28</f>
        <v>0</v>
      </c>
      <c r="E22" s="11">
        <f t="shared" si="0"/>
        <v>0</v>
      </c>
      <c r="N22" s="7"/>
    </row>
    <row r="23" spans="1:14" ht="30" customHeight="1" thickBot="1">
      <c r="A23" s="37"/>
      <c r="B23" s="5"/>
      <c r="C23" s="33" t="s">
        <v>1102</v>
      </c>
      <c r="D23" s="34">
        <f>SUM(D17:D22)</f>
        <v>3892121.16</v>
      </c>
      <c r="E23" s="35">
        <f>SUM(E17:E22)</f>
        <v>1</v>
      </c>
      <c r="N23" s="7"/>
    </row>
    <row r="24" spans="1:14" ht="22.05" customHeight="1" thickTop="1">
      <c r="A24" s="37"/>
      <c r="B24" s="5"/>
      <c r="N24" s="7"/>
    </row>
    <row r="25" spans="1:14" ht="22.05" customHeight="1" thickBot="1">
      <c r="A25" s="37"/>
      <c r="B25" s="5"/>
      <c r="C25" s="27" t="s">
        <v>1111</v>
      </c>
      <c r="D25" s="5"/>
      <c r="E25" s="5"/>
      <c r="N25" s="7"/>
    </row>
    <row r="26" spans="1:14" ht="22.05" customHeight="1">
      <c r="A26" s="37"/>
      <c r="B26" s="5"/>
      <c r="C26" s="25" t="s">
        <v>0</v>
      </c>
      <c r="D26" s="12" t="s">
        <v>1101</v>
      </c>
      <c r="E26" s="13" t="s">
        <v>1113</v>
      </c>
      <c r="N26" s="7"/>
    </row>
    <row r="27" spans="1:14" ht="22.05" customHeight="1">
      <c r="A27" s="37"/>
      <c r="B27" s="5"/>
      <c r="C27" s="16" t="str">
        <f>PivotTable!A14</f>
        <v>Logistique</v>
      </c>
      <c r="D27" s="8">
        <f>PivotTable!B14</f>
        <v>1946060.58</v>
      </c>
      <c r="E27" s="9">
        <f>D27/D$31</f>
        <v>0.5</v>
      </c>
      <c r="N27" s="7"/>
    </row>
    <row r="28" spans="1:14" ht="22.05" customHeight="1">
      <c r="A28" s="37"/>
      <c r="B28" s="5"/>
      <c r="C28" s="17" t="str">
        <f>PivotTable!A15</f>
        <v>Grand Total</v>
      </c>
      <c r="D28" s="10">
        <f>PivotTable!B15</f>
        <v>1946060.58</v>
      </c>
      <c r="E28" s="11">
        <f>D28/D$31</f>
        <v>0.5</v>
      </c>
      <c r="N28" s="7"/>
    </row>
    <row r="29" spans="1:14" ht="22.05" customHeight="1">
      <c r="A29" s="37"/>
      <c r="B29" s="5"/>
      <c r="C29" s="16">
        <f>PivotTable!A16</f>
        <v>0</v>
      </c>
      <c r="D29" s="8">
        <f>PivotTable!B16</f>
        <v>0</v>
      </c>
      <c r="E29" s="9">
        <f>D29/D$31</f>
        <v>0</v>
      </c>
      <c r="N29" s="7"/>
    </row>
    <row r="30" spans="1:14" ht="22.05" customHeight="1">
      <c r="A30" s="37"/>
      <c r="C30" s="17">
        <f>PivotTable!A17</f>
        <v>0</v>
      </c>
      <c r="D30" s="10">
        <f>PivotTable!B17</f>
        <v>0</v>
      </c>
      <c r="E30" s="11">
        <f>D30/D$31</f>
        <v>0</v>
      </c>
      <c r="N30" s="7"/>
    </row>
    <row r="31" spans="1:14" ht="14.65" thickBot="1">
      <c r="A31" s="45"/>
      <c r="C31" s="18" t="s">
        <v>1102</v>
      </c>
      <c r="D31" s="14">
        <f>SUM(D27:D30)</f>
        <v>3892121.16</v>
      </c>
      <c r="E31" s="15">
        <f>SUM(E27:E30)</f>
        <v>1</v>
      </c>
      <c r="N31" s="7"/>
    </row>
    <row r="32" spans="1:14" ht="15" thickTop="1" thickBot="1">
      <c r="A32" s="45"/>
      <c r="C32" s="48"/>
      <c r="D32" s="49"/>
      <c r="E32" s="50"/>
      <c r="N32" s="7"/>
    </row>
    <row r="33" spans="1:20" ht="15" thickTop="1" thickBot="1">
      <c r="A33" s="45"/>
      <c r="C33" s="48"/>
      <c r="D33" s="49"/>
      <c r="E33" s="50"/>
      <c r="N33" s="7"/>
    </row>
    <row r="34" spans="1:20" ht="15" thickTop="1" thickBot="1">
      <c r="A34" s="45"/>
      <c r="B34" s="5"/>
      <c r="N34" s="7"/>
    </row>
    <row r="35" spans="1:20" ht="15" thickTop="1" thickBot="1">
      <c r="A35" s="45"/>
      <c r="B35" s="5"/>
      <c r="N35" s="7"/>
    </row>
    <row r="36" spans="1:20" ht="15" thickTop="1" thickBot="1">
      <c r="A36" s="45"/>
      <c r="B36" s="5"/>
      <c r="N36" s="7"/>
    </row>
    <row r="37" spans="1:20" ht="15" thickTop="1" thickBot="1">
      <c r="A37" s="45"/>
      <c r="B37" s="5"/>
      <c r="N37" s="7"/>
    </row>
    <row r="38" spans="1:20" ht="15" thickTop="1" thickBot="1">
      <c r="A38" s="45"/>
      <c r="B38" s="5"/>
      <c r="N38" s="7"/>
    </row>
    <row r="39" spans="1:20" ht="2" customHeight="1" thickTop="1" thickBot="1">
      <c r="A39" s="45"/>
      <c r="B39" s="5"/>
      <c r="C39" s="28" t="str">
        <f t="shared" ref="C39:D42" si="1">C27</f>
        <v>Logistique</v>
      </c>
      <c r="D39" s="28">
        <f t="shared" si="1"/>
        <v>1946060.58</v>
      </c>
      <c r="E39" s="5"/>
      <c r="F39" s="28" t="str">
        <f>J7</f>
        <v>Electrode graphite</v>
      </c>
      <c r="G39" s="4">
        <f>L7</f>
        <v>211156.6</v>
      </c>
      <c r="N39" s="7"/>
    </row>
    <row r="40" spans="1:20" ht="15" thickTop="1" thickBot="1">
      <c r="A40" s="45"/>
      <c r="C40" s="29" t="str">
        <f t="shared" si="1"/>
        <v>Grand Total</v>
      </c>
      <c r="D40" s="29">
        <f t="shared" si="1"/>
        <v>1946060.58</v>
      </c>
      <c r="F40" s="29" t="str">
        <f>J8</f>
        <v>Graisse industrielle</v>
      </c>
      <c r="G40" s="29">
        <f>L8</f>
        <v>601801.54</v>
      </c>
      <c r="N40" s="7"/>
    </row>
    <row r="41" spans="1:20" ht="2" customHeight="1" thickTop="1" thickBot="1">
      <c r="A41" s="45"/>
      <c r="C41" s="29">
        <f t="shared" si="1"/>
        <v>0</v>
      </c>
      <c r="D41" s="29">
        <f t="shared" si="1"/>
        <v>0</v>
      </c>
      <c r="F41" s="29" t="str">
        <f>J9</f>
        <v>Huile hydraulique</v>
      </c>
      <c r="G41" s="29">
        <f>L9</f>
        <v>285716.77</v>
      </c>
      <c r="N41" s="7"/>
    </row>
    <row r="42" spans="1:20" ht="2" customHeight="1" thickTop="1" thickBot="1">
      <c r="A42" s="45"/>
      <c r="C42" s="29">
        <f t="shared" si="1"/>
        <v>0</v>
      </c>
      <c r="D42" s="29">
        <f t="shared" si="1"/>
        <v>0</v>
      </c>
      <c r="F42" s="29" t="str">
        <f>J10</f>
        <v>Brique réfractaire</v>
      </c>
      <c r="G42" s="29">
        <f>L10</f>
        <v>356049.99</v>
      </c>
      <c r="N42" s="7"/>
    </row>
    <row r="43" spans="1:20" ht="2" customHeight="1" thickTop="1" thickBot="1">
      <c r="A43" s="45"/>
      <c r="F43" s="29" t="str">
        <f>J11</f>
        <v>Rouleau laminoir</v>
      </c>
      <c r="G43" s="29">
        <f>L11</f>
        <v>491335.67999999999</v>
      </c>
      <c r="N43" s="7"/>
    </row>
    <row r="44" spans="1:20" ht="15" hidden="1" thickTop="1" thickBot="1">
      <c r="A44" s="45"/>
      <c r="N44" s="7"/>
    </row>
    <row r="45" spans="1:20" ht="15" hidden="1" thickTop="1" thickBot="1">
      <c r="A45" s="45"/>
      <c r="N45" s="7"/>
    </row>
    <row r="46" spans="1:20" ht="15" thickTop="1" thickBot="1">
      <c r="A46" s="45"/>
      <c r="N46" s="7"/>
    </row>
    <row r="47" spans="1:20" ht="15" hidden="1" thickTop="1" thickBot="1">
      <c r="A47" s="45"/>
      <c r="N47" s="7"/>
    </row>
    <row r="48" spans="1:20" ht="15" hidden="1" thickTop="1" thickBot="1">
      <c r="A48" s="45"/>
      <c r="I48" s="5"/>
      <c r="J48" s="5"/>
      <c r="K48" s="5"/>
      <c r="L48" s="5"/>
      <c r="M48" s="5"/>
      <c r="N48" s="7"/>
      <c r="O48" s="5"/>
      <c r="P48" s="5"/>
      <c r="Q48" s="5"/>
      <c r="R48" s="5"/>
      <c r="S48" s="5"/>
      <c r="T48" s="5"/>
    </row>
    <row r="49" spans="1:20" ht="15" hidden="1" thickTop="1" thickBot="1">
      <c r="A49" s="45"/>
      <c r="I49" s="5"/>
      <c r="J49" s="5"/>
      <c r="K49" s="5"/>
      <c r="L49" s="5"/>
      <c r="M49" s="5"/>
      <c r="N49" s="7"/>
      <c r="O49" s="5"/>
      <c r="P49" s="5"/>
      <c r="Q49" s="5"/>
      <c r="R49" s="5"/>
      <c r="S49" s="5"/>
      <c r="T49" s="5"/>
    </row>
    <row r="50" spans="1:20" ht="2.25" customHeight="1" thickTop="1" thickBot="1">
      <c r="A50" s="45"/>
      <c r="I50" s="5"/>
      <c r="J50" s="5"/>
      <c r="K50" s="5"/>
      <c r="L50" s="5"/>
      <c r="M50" s="5"/>
      <c r="N50" s="7"/>
      <c r="O50" s="5"/>
      <c r="P50" s="5"/>
      <c r="Q50" s="5"/>
      <c r="R50" s="5"/>
      <c r="S50" s="5"/>
      <c r="T50" s="5"/>
    </row>
    <row r="51" spans="1:20" ht="15" thickTop="1" thickBot="1">
      <c r="A51" s="45"/>
      <c r="B51" s="45"/>
      <c r="C51" s="45"/>
      <c r="D51" s="45"/>
      <c r="E51" s="45"/>
      <c r="F51" s="45"/>
      <c r="G51" s="45"/>
      <c r="H51" s="45"/>
      <c r="I51" s="45"/>
      <c r="J51" s="45"/>
      <c r="K51" s="45"/>
      <c r="L51" s="45"/>
      <c r="M51" s="45"/>
      <c r="N51" s="45"/>
      <c r="O51" s="5"/>
      <c r="P51" s="5"/>
      <c r="Q51" s="5"/>
      <c r="R51" s="5"/>
      <c r="S51" s="5"/>
      <c r="T51" s="5"/>
    </row>
    <row r="52" spans="1:20" ht="14.65" thickTop="1">
      <c r="I52" s="5"/>
      <c r="J52" s="5"/>
      <c r="K52" s="5"/>
      <c r="L52" s="5"/>
      <c r="M52" s="5"/>
      <c r="N52" s="5"/>
      <c r="O52" s="5"/>
      <c r="P52" s="5"/>
      <c r="Q52" s="5"/>
      <c r="R52" s="5"/>
      <c r="S52" s="5"/>
      <c r="T52" s="5"/>
    </row>
    <row r="53" spans="1:20" ht="14.25">
      <c r="I53" s="5"/>
      <c r="J53" s="5"/>
      <c r="K53" s="5"/>
      <c r="L53" s="5"/>
      <c r="M53" s="5"/>
      <c r="N53" s="5"/>
      <c r="O53" s="5"/>
      <c r="P53" s="5"/>
      <c r="Q53" s="5"/>
      <c r="R53" s="5"/>
      <c r="S53" s="5"/>
      <c r="T53" s="5"/>
    </row>
    <row r="54" spans="1:20" ht="14.25">
      <c r="I54" s="5"/>
      <c r="J54" s="5"/>
      <c r="K54" s="5"/>
      <c r="L54" s="5"/>
      <c r="M54" s="5"/>
      <c r="N54" s="5"/>
      <c r="O54" s="5"/>
      <c r="P54" s="5"/>
      <c r="Q54" s="5"/>
      <c r="R54" s="5"/>
      <c r="S54" s="5"/>
      <c r="T54" s="5"/>
    </row>
    <row r="55" spans="1:20" ht="14.25">
      <c r="I55" s="5"/>
      <c r="J55" s="5"/>
      <c r="K55" s="5"/>
      <c r="L55" s="5"/>
      <c r="M55" s="5"/>
      <c r="N55" s="5"/>
      <c r="O55" s="5"/>
      <c r="P55" s="5"/>
      <c r="Q55" s="5"/>
      <c r="R55" s="5"/>
      <c r="S55" s="5"/>
      <c r="T55" s="5"/>
    </row>
    <row r="56" spans="1:20" ht="14.25">
      <c r="I56" s="5"/>
      <c r="J56" s="5"/>
      <c r="K56" s="5"/>
      <c r="L56" s="5"/>
      <c r="M56" s="5"/>
      <c r="N56" s="5"/>
      <c r="O56" s="5"/>
      <c r="P56" s="5"/>
      <c r="Q56" s="5"/>
      <c r="R56" s="5"/>
      <c r="S56" s="5"/>
      <c r="T56" s="5"/>
    </row>
    <row r="57" spans="1:20" ht="14.25">
      <c r="I57" s="5"/>
      <c r="J57" s="5"/>
      <c r="K57" s="5"/>
      <c r="L57" s="5"/>
      <c r="M57" s="5"/>
      <c r="N57" s="5"/>
      <c r="O57" s="5"/>
      <c r="P57" s="5"/>
      <c r="Q57" s="5"/>
      <c r="R57" s="5"/>
      <c r="S57" s="5"/>
      <c r="T57" s="5"/>
    </row>
    <row r="58" spans="1:20" ht="14.25">
      <c r="I58" s="5"/>
      <c r="J58" s="5"/>
      <c r="K58" s="5"/>
      <c r="L58" s="5"/>
      <c r="M58" s="5"/>
      <c r="N58" s="5"/>
      <c r="O58" s="5"/>
      <c r="P58" s="5"/>
      <c r="Q58" s="5"/>
      <c r="R58" s="5"/>
      <c r="S58" s="5"/>
      <c r="T58" s="5"/>
    </row>
    <row r="59" spans="1:20" ht="14.25">
      <c r="I59" s="5"/>
      <c r="J59" s="5"/>
      <c r="K59" s="5"/>
      <c r="L59" s="5"/>
      <c r="M59" s="5"/>
      <c r="N59" s="5"/>
      <c r="O59" s="5"/>
      <c r="P59" s="5"/>
      <c r="Q59" s="5"/>
      <c r="R59" s="5"/>
      <c r="S59" s="5"/>
      <c r="T59" s="5"/>
    </row>
    <row r="60" spans="1:20" ht="14.25">
      <c r="I60" s="5"/>
      <c r="J60" s="5"/>
      <c r="K60" s="5"/>
      <c r="L60" s="5"/>
      <c r="M60" s="5"/>
      <c r="N60" s="5"/>
      <c r="O60" s="5"/>
      <c r="P60" s="5"/>
      <c r="Q60" s="5"/>
      <c r="R60" s="5"/>
      <c r="S60" s="5"/>
      <c r="T60" s="5"/>
    </row>
    <row r="61" spans="1:20" ht="14.25">
      <c r="I61" s="5"/>
      <c r="J61" s="5"/>
      <c r="K61" s="5"/>
      <c r="L61" s="5"/>
      <c r="M61" s="5"/>
      <c r="N61" s="5"/>
      <c r="O61" s="5"/>
      <c r="P61" s="5"/>
      <c r="Q61" s="5"/>
      <c r="R61" s="5"/>
      <c r="S61" s="5"/>
      <c r="T61" s="5"/>
    </row>
    <row r="62" spans="1:20" ht="14.25">
      <c r="I62" s="5"/>
      <c r="J62" s="5"/>
      <c r="K62" s="5"/>
      <c r="L62" s="5"/>
      <c r="M62" s="5"/>
      <c r="N62" s="5"/>
      <c r="O62" s="5"/>
      <c r="P62" s="5"/>
      <c r="Q62" s="5"/>
      <c r="R62" s="5"/>
      <c r="S62" s="5"/>
      <c r="T62" s="5"/>
    </row>
    <row r="63" spans="1:20" ht="14.25">
      <c r="I63" s="5"/>
      <c r="J63" s="5"/>
      <c r="K63" s="5"/>
      <c r="L63" s="5"/>
      <c r="M63" s="5"/>
      <c r="N63" s="5"/>
      <c r="O63" s="5"/>
      <c r="P63" s="5"/>
      <c r="Q63" s="5"/>
      <c r="R63" s="5"/>
      <c r="S63" s="5"/>
      <c r="T63" s="5"/>
    </row>
    <row r="64" spans="1:20" ht="14.25">
      <c r="I64" s="5"/>
      <c r="J64" s="5"/>
      <c r="K64" s="5"/>
      <c r="L64" s="5"/>
      <c r="M64" s="5"/>
      <c r="N64" s="5"/>
      <c r="O64" s="5"/>
      <c r="P64" s="5"/>
      <c r="Q64" s="5"/>
      <c r="R64" s="5"/>
      <c r="S64" s="5"/>
      <c r="T64" s="5"/>
    </row>
    <row r="65" spans="9:20" ht="14.25">
      <c r="I65" s="5"/>
      <c r="J65" s="5"/>
      <c r="K65" s="5"/>
      <c r="L65" s="5"/>
      <c r="M65" s="5"/>
      <c r="N65" s="5"/>
      <c r="O65" s="5"/>
      <c r="P65" s="5"/>
      <c r="Q65" s="5"/>
      <c r="R65" s="5"/>
      <c r="S65" s="5"/>
      <c r="T65" s="5"/>
    </row>
    <row r="66" spans="9:20" ht="14.25">
      <c r="I66" s="5"/>
      <c r="J66" s="5"/>
      <c r="K66" s="5"/>
      <c r="L66" s="5"/>
      <c r="M66" s="5"/>
      <c r="N66" s="5"/>
      <c r="O66" s="5"/>
      <c r="P66" s="5"/>
      <c r="Q66" s="5"/>
      <c r="R66" s="5"/>
      <c r="S66" s="5"/>
      <c r="T66" s="5"/>
    </row>
    <row r="67" spans="9:20" ht="14.25">
      <c r="I67" s="5"/>
      <c r="J67" s="5"/>
      <c r="K67" s="5"/>
      <c r="L67" s="5"/>
      <c r="M67" s="5"/>
      <c r="N67" s="5"/>
      <c r="O67" s="5"/>
      <c r="P67" s="5"/>
      <c r="Q67" s="5"/>
      <c r="R67" s="5"/>
      <c r="S67" s="5"/>
      <c r="T67" s="5"/>
    </row>
    <row r="68" spans="9:20" ht="14.25">
      <c r="I68" s="5"/>
      <c r="J68" s="5"/>
      <c r="K68" s="5"/>
      <c r="L68" s="5"/>
      <c r="M68" s="5"/>
      <c r="N68" s="5"/>
      <c r="O68" s="5"/>
      <c r="P68" s="5"/>
      <c r="Q68" s="5"/>
      <c r="R68" s="5"/>
      <c r="S68" s="5"/>
      <c r="T68" s="5"/>
    </row>
    <row r="69" spans="9:20" ht="14.25">
      <c r="I69" s="5"/>
      <c r="J69" s="5"/>
      <c r="K69" s="5"/>
      <c r="L69" s="5"/>
      <c r="M69" s="5"/>
      <c r="N69" s="5"/>
      <c r="O69" s="5"/>
      <c r="P69" s="5"/>
      <c r="Q69" s="5"/>
      <c r="R69" s="5"/>
      <c r="S69" s="5"/>
      <c r="T69" s="5"/>
    </row>
    <row r="70" spans="9:20" ht="14.25">
      <c r="I70" s="5"/>
      <c r="J70" s="5"/>
      <c r="K70" s="5"/>
      <c r="L70" s="5"/>
      <c r="M70" s="5"/>
      <c r="N70" s="5"/>
      <c r="O70" s="5"/>
      <c r="P70" s="5"/>
      <c r="Q70" s="5"/>
      <c r="R70" s="5"/>
      <c r="S70" s="5"/>
      <c r="T70" s="5"/>
    </row>
    <row r="71" spans="9:20" ht="14.25">
      <c r="I71" s="5"/>
      <c r="J71" s="5"/>
      <c r="K71" s="5"/>
      <c r="L71" s="5"/>
      <c r="M71" s="5"/>
      <c r="N71" s="5"/>
      <c r="O71" s="5"/>
      <c r="P71" s="5"/>
      <c r="Q71" s="5"/>
      <c r="R71" s="5"/>
      <c r="S71" s="5"/>
      <c r="T71" s="5"/>
    </row>
    <row r="72" spans="9:20" ht="14.25">
      <c r="I72" s="5"/>
      <c r="J72" s="5"/>
      <c r="K72" s="5"/>
      <c r="L72" s="5"/>
      <c r="M72" s="5"/>
      <c r="N72" s="5"/>
      <c r="O72" s="5"/>
      <c r="P72" s="5"/>
      <c r="Q72" s="5"/>
      <c r="R72" s="5"/>
      <c r="S72" s="5"/>
      <c r="T72" s="5"/>
    </row>
    <row r="73" spans="9:20" ht="14.25">
      <c r="I73" s="5"/>
      <c r="J73" s="5"/>
      <c r="K73" s="5"/>
      <c r="L73" s="5"/>
      <c r="M73" s="5"/>
      <c r="N73" s="5"/>
      <c r="O73" s="5"/>
      <c r="P73" s="5"/>
      <c r="Q73" s="5"/>
      <c r="R73" s="5"/>
      <c r="S73" s="5"/>
      <c r="T73" s="5"/>
    </row>
    <row r="74" spans="9:20" ht="14.25">
      <c r="I74" s="5"/>
      <c r="J74" s="5"/>
      <c r="K74" s="5"/>
      <c r="L74" s="5"/>
      <c r="M74" s="5"/>
      <c r="N74" s="5"/>
      <c r="O74" s="5"/>
      <c r="P74" s="5"/>
      <c r="Q74" s="5"/>
      <c r="R74" s="5"/>
      <c r="S74" s="5"/>
      <c r="T74" s="5"/>
    </row>
    <row r="75" spans="9:20" ht="14.25">
      <c r="I75" s="5"/>
      <c r="J75" s="5"/>
      <c r="K75" s="5"/>
      <c r="L75" s="5"/>
      <c r="M75" s="5"/>
      <c r="N75" s="5"/>
      <c r="O75" s="5"/>
      <c r="P75" s="5"/>
      <c r="Q75" s="5"/>
      <c r="R75" s="5"/>
      <c r="S75" s="5"/>
      <c r="T75" s="5"/>
    </row>
    <row r="76" spans="9:20" ht="14.25">
      <c r="I76" s="5"/>
      <c r="J76" s="5"/>
      <c r="K76" s="5"/>
      <c r="L76" s="5"/>
      <c r="M76" s="5"/>
      <c r="N76" s="5"/>
      <c r="O76" s="5"/>
      <c r="P76" s="5"/>
      <c r="Q76" s="5"/>
      <c r="R76" s="5"/>
      <c r="S76" s="5"/>
      <c r="T76" s="5"/>
    </row>
    <row r="77" spans="9:20" ht="14.25">
      <c r="I77" s="5"/>
      <c r="J77" s="5"/>
      <c r="K77" s="5"/>
      <c r="L77" s="5"/>
      <c r="M77" s="5"/>
      <c r="N77" s="5"/>
      <c r="O77" s="5"/>
      <c r="P77" s="5"/>
      <c r="Q77" s="5"/>
      <c r="R77" s="5"/>
      <c r="S77" s="5"/>
      <c r="T77" s="5"/>
    </row>
  </sheetData>
  <mergeCells count="6">
    <mergeCell ref="C6:C7"/>
    <mergeCell ref="E6:E7"/>
    <mergeCell ref="E9:E11"/>
    <mergeCell ref="G9:G11"/>
    <mergeCell ref="G6:G7"/>
    <mergeCell ref="C9:C11"/>
  </mergeCells>
  <pageMargins left="0.7" right="0.7" top="0.75" bottom="0.75" header="0.3" footer="0.3"/>
  <pageSetup paperSize="9" orientation="portrait"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CC299-06A2-4AF2-87B9-8FF89776D651}">
  <sheetPr>
    <tabColor rgb="FF00B0F0"/>
  </sheetPr>
  <dimension ref="C1:J5"/>
  <sheetViews>
    <sheetView workbookViewId="0">
      <selection activeCell="N16" sqref="N16"/>
    </sheetView>
  </sheetViews>
  <sheetFormatPr defaultColWidth="8.796875" defaultRowHeight="14.25"/>
  <sheetData>
    <row r="1" spans="3:10" ht="14.65" thickBot="1"/>
    <row r="2" spans="3:10">
      <c r="C2" s="63" t="s">
        <v>1098</v>
      </c>
      <c r="D2" s="64"/>
      <c r="F2" s="63" t="s">
        <v>1099</v>
      </c>
      <c r="G2" s="64"/>
      <c r="I2" s="63" t="s">
        <v>1100</v>
      </c>
      <c r="J2" s="64"/>
    </row>
    <row r="3" spans="3:10">
      <c r="C3" s="59"/>
      <c r="D3" s="60"/>
      <c r="F3" s="59"/>
      <c r="G3" s="60"/>
      <c r="I3" s="59"/>
      <c r="J3" s="60"/>
    </row>
    <row r="4" spans="3:10">
      <c r="C4" s="59">
        <f>GETPIVOTDATA("[Measures].[Sum of Montant de l’émission]",PivotTable!$A$3)</f>
        <v>1946060.58</v>
      </c>
      <c r="D4" s="60"/>
      <c r="F4" s="59">
        <f>GETPIVOTDATA("[Measures].[Sum of Montant de l’émission]",PivotTable!$E$3)</f>
        <v>1946060.58</v>
      </c>
      <c r="G4" s="60"/>
      <c r="I4" s="59">
        <f>GETPIVOTDATA("[Measures].[Cout moyen]",PivotTable!$E$22)</f>
        <v>94.227673312270767</v>
      </c>
      <c r="J4" s="60"/>
    </row>
    <row r="5" spans="3:10" ht="14.65" thickBot="1">
      <c r="C5" s="61"/>
      <c r="D5" s="62"/>
      <c r="F5" s="61"/>
      <c r="G5" s="62"/>
      <c r="I5" s="61"/>
      <c r="J5" s="62"/>
    </row>
  </sheetData>
  <mergeCells count="6">
    <mergeCell ref="C4:D5"/>
    <mergeCell ref="C2:D3"/>
    <mergeCell ref="F2:G3"/>
    <mergeCell ref="F4:G5"/>
    <mergeCell ref="I2:J3"/>
    <mergeCell ref="I4:J5"/>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DE424-8255-4FDA-9E5C-33E71AA24BFF}">
  <dimension ref="A3:G32"/>
  <sheetViews>
    <sheetView topLeftCell="I1" workbookViewId="0">
      <selection activeCell="C9" sqref="C9"/>
    </sheetView>
  </sheetViews>
  <sheetFormatPr defaultColWidth="8.796875" defaultRowHeight="14.25"/>
  <cols>
    <col min="1" max="1" width="19.3984375" bestFit="1" customWidth="1"/>
    <col min="2" max="2" width="25.53125" bestFit="1" customWidth="1"/>
    <col min="3" max="4" width="14.6640625" bestFit="1" customWidth="1"/>
    <col min="5" max="5" width="22.9296875" bestFit="1" customWidth="1"/>
    <col min="6" max="6" width="4.796875" bestFit="1" customWidth="1"/>
    <col min="7" max="7" width="19.3984375" bestFit="1" customWidth="1"/>
    <col min="8" max="8" width="11.6640625" bestFit="1" customWidth="1"/>
  </cols>
  <sheetData>
    <row r="3" spans="1:7">
      <c r="A3" t="s">
        <v>1089</v>
      </c>
      <c r="E3" s="2" t="s">
        <v>1089</v>
      </c>
    </row>
    <row r="4" spans="1:7">
      <c r="A4" s="65">
        <v>1946060.58</v>
      </c>
      <c r="E4" s="2" t="s">
        <v>8</v>
      </c>
      <c r="F4" s="2" t="s">
        <v>9</v>
      </c>
      <c r="G4" t="s">
        <v>1093</v>
      </c>
    </row>
    <row r="5" spans="1:7">
      <c r="E5" t="s">
        <v>55</v>
      </c>
      <c r="F5" t="s">
        <v>56</v>
      </c>
      <c r="G5" s="65">
        <v>211156.6</v>
      </c>
    </row>
    <row r="6" spans="1:7">
      <c r="E6" t="s">
        <v>40</v>
      </c>
      <c r="F6" t="s">
        <v>41</v>
      </c>
      <c r="G6" s="65">
        <v>601801.54</v>
      </c>
    </row>
    <row r="7" spans="1:7">
      <c r="E7" t="s">
        <v>28</v>
      </c>
      <c r="F7" t="s">
        <v>29</v>
      </c>
      <c r="G7" s="65">
        <v>285716.77</v>
      </c>
    </row>
    <row r="8" spans="1:7">
      <c r="E8" t="s">
        <v>49</v>
      </c>
      <c r="F8" t="s">
        <v>50</v>
      </c>
      <c r="G8" s="65">
        <v>356049.99</v>
      </c>
    </row>
    <row r="9" spans="1:7">
      <c r="A9" t="s">
        <v>1090</v>
      </c>
      <c r="E9" t="s">
        <v>72</v>
      </c>
      <c r="F9" t="s">
        <v>73</v>
      </c>
      <c r="G9" s="65">
        <v>491335.67999999999</v>
      </c>
    </row>
    <row r="10" spans="1:7">
      <c r="A10" s="65">
        <v>20652.75</v>
      </c>
      <c r="E10" t="s">
        <v>1091</v>
      </c>
      <c r="G10" s="65">
        <v>1946060.58</v>
      </c>
    </row>
    <row r="13" spans="1:7">
      <c r="A13" s="2" t="s">
        <v>1092</v>
      </c>
      <c r="B13" t="s">
        <v>1089</v>
      </c>
    </row>
    <row r="14" spans="1:7">
      <c r="A14" s="3" t="s">
        <v>21</v>
      </c>
      <c r="B14" s="65">
        <v>1946060.58</v>
      </c>
    </row>
    <row r="15" spans="1:7">
      <c r="A15" s="3" t="s">
        <v>1091</v>
      </c>
      <c r="B15" s="65">
        <v>1946060.58</v>
      </c>
      <c r="F15" s="2" t="s">
        <v>1095</v>
      </c>
    </row>
    <row r="16" spans="1:7">
      <c r="E16" s="2" t="s">
        <v>1064</v>
      </c>
      <c r="F16" t="s">
        <v>1094</v>
      </c>
      <c r="G16" t="s">
        <v>1090</v>
      </c>
    </row>
    <row r="17" spans="1:7">
      <c r="E17" t="s">
        <v>60</v>
      </c>
      <c r="F17" s="65">
        <v>18095.47</v>
      </c>
      <c r="G17" s="65">
        <v>20652.75</v>
      </c>
    </row>
    <row r="18" spans="1:7">
      <c r="E18" t="s">
        <v>1091</v>
      </c>
      <c r="F18" s="65">
        <v>18095.47</v>
      </c>
      <c r="G18" s="65">
        <v>20652.75</v>
      </c>
    </row>
    <row r="22" spans="1:7">
      <c r="A22" s="2" t="s">
        <v>1092</v>
      </c>
      <c r="B22" t="s">
        <v>1089</v>
      </c>
      <c r="E22" s="2" t="s">
        <v>1096</v>
      </c>
    </row>
    <row r="23" spans="1:7">
      <c r="A23" s="3" t="s">
        <v>1076</v>
      </c>
      <c r="B23" s="65">
        <v>1946060.58</v>
      </c>
      <c r="E23" s="2" t="s">
        <v>1064</v>
      </c>
      <c r="F23" t="s">
        <v>1093</v>
      </c>
    </row>
    <row r="24" spans="1:7">
      <c r="A24" s="3" t="s">
        <v>1091</v>
      </c>
      <c r="B24" s="65">
        <v>1946060.58</v>
      </c>
      <c r="E24" t="s">
        <v>60</v>
      </c>
      <c r="F24" s="65">
        <v>94.227673312270767</v>
      </c>
    </row>
    <row r="25" spans="1:7">
      <c r="E25" t="s">
        <v>1091</v>
      </c>
      <c r="F25" s="65">
        <v>94.227673312270767</v>
      </c>
    </row>
    <row r="29" spans="1:7">
      <c r="E29" s="2" t="s">
        <v>1097</v>
      </c>
    </row>
    <row r="30" spans="1:7">
      <c r="E30" s="2" t="s">
        <v>1064</v>
      </c>
      <c r="F30" t="s">
        <v>1093</v>
      </c>
    </row>
    <row r="31" spans="1:7">
      <c r="E31" t="s">
        <v>60</v>
      </c>
      <c r="F31" s="65">
        <v>1099</v>
      </c>
    </row>
    <row r="32" spans="1:7">
      <c r="E32" t="s">
        <v>1091</v>
      </c>
      <c r="F32" s="65">
        <v>1099</v>
      </c>
    </row>
  </sheetData>
  <pageMargins left="0.7" right="0.7" top="0.75" bottom="0.75" header="0.3" footer="0.3"/>
  <drawing r:id="rId9"/>
  <extLst>
    <ext xmlns:x14="http://schemas.microsoft.com/office/spreadsheetml/2009/9/main" uri="{A8765BA9-456A-4dab-B4F3-ACF838C121DE}">
      <x14:slicerList>
        <x14:slicer r:id="rId10"/>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253AB-977F-AC4C-AAA3-F2B22E83AB06}">
  <sheetPr>
    <tabColor theme="9"/>
  </sheetPr>
  <dimension ref="A1:AA1002"/>
  <sheetViews>
    <sheetView topLeftCell="N889" workbookViewId="0">
      <selection activeCell="AB940" sqref="AB940"/>
    </sheetView>
  </sheetViews>
  <sheetFormatPr defaultColWidth="10.6640625" defaultRowHeight="14.25"/>
  <cols>
    <col min="1" max="1" width="7.33203125" bestFit="1" customWidth="1"/>
    <col min="2" max="2" width="11" bestFit="1" customWidth="1"/>
    <col min="3" max="3" width="17.6640625" bestFit="1" customWidth="1"/>
    <col min="4" max="4" width="19.1328125" bestFit="1" customWidth="1"/>
    <col min="5" max="5" width="16" bestFit="1" customWidth="1"/>
    <col min="6" max="6" width="25" bestFit="1" customWidth="1"/>
    <col min="7" max="7" width="16.796875" bestFit="1" customWidth="1"/>
    <col min="8" max="8" width="9.6640625" bestFit="1" customWidth="1"/>
    <col min="9" max="9" width="12.33203125" bestFit="1" customWidth="1"/>
    <col min="10" max="10" width="9" bestFit="1" customWidth="1"/>
    <col min="11" max="11" width="18" bestFit="1" customWidth="1"/>
    <col min="12" max="12" width="20" bestFit="1" customWidth="1"/>
    <col min="13" max="13" width="15" bestFit="1" customWidth="1"/>
    <col min="14" max="14" width="19.46484375" bestFit="1" customWidth="1"/>
    <col min="15" max="15" width="14.33203125" bestFit="1" customWidth="1"/>
    <col min="16" max="16" width="21.796875" bestFit="1" customWidth="1"/>
    <col min="17" max="18" width="18.796875" bestFit="1" customWidth="1"/>
    <col min="19" max="19" width="18.6640625" bestFit="1" customWidth="1"/>
    <col min="20" max="20" width="21.33203125" bestFit="1" customWidth="1"/>
    <col min="21" max="21" width="16" bestFit="1" customWidth="1"/>
    <col min="22" max="22" width="15.33203125" bestFit="1" customWidth="1"/>
    <col min="23" max="23" width="8.33203125" bestFit="1" customWidth="1"/>
    <col min="24" max="24" width="9.33203125" bestFit="1" customWidth="1"/>
    <col min="25" max="25" width="16" bestFit="1" customWidth="1"/>
    <col min="26" max="26" width="35.33203125" bestFit="1" customWidth="1"/>
    <col min="27" max="27" width="10.1328125" bestFit="1" customWidth="1"/>
  </cols>
  <sheetData>
    <row r="1" spans="1:27">
      <c r="A1" t="s">
        <v>1064</v>
      </c>
      <c r="B1" t="s">
        <v>0</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1065</v>
      </c>
      <c r="X1" t="s">
        <v>1067</v>
      </c>
      <c r="Y1" t="s">
        <v>1074</v>
      </c>
      <c r="Z1" t="s">
        <v>1088</v>
      </c>
      <c r="AA1" t="s">
        <v>1115</v>
      </c>
    </row>
    <row r="2" spans="1:27">
      <c r="A2" t="s">
        <v>60</v>
      </c>
      <c r="B2" t="s">
        <v>21</v>
      </c>
      <c r="C2">
        <v>101</v>
      </c>
      <c r="D2" t="s">
        <v>22</v>
      </c>
      <c r="E2" t="s">
        <v>23</v>
      </c>
      <c r="F2" t="s">
        <v>24</v>
      </c>
      <c r="G2" t="s">
        <v>25</v>
      </c>
      <c r="H2" t="s">
        <v>26</v>
      </c>
      <c r="I2" t="s">
        <v>27</v>
      </c>
      <c r="J2" t="s">
        <v>28</v>
      </c>
      <c r="K2" t="s">
        <v>29</v>
      </c>
      <c r="L2" t="s">
        <v>1066</v>
      </c>
      <c r="M2" t="s">
        <v>30</v>
      </c>
      <c r="N2" t="s">
        <v>31</v>
      </c>
      <c r="O2" t="s">
        <v>32</v>
      </c>
      <c r="P2" t="s">
        <v>33</v>
      </c>
      <c r="Q2">
        <v>7</v>
      </c>
      <c r="R2">
        <v>7</v>
      </c>
      <c r="S2">
        <v>-87.21</v>
      </c>
      <c r="T2">
        <v>0</v>
      </c>
      <c r="U2">
        <v>226.58</v>
      </c>
      <c r="V2">
        <v>0</v>
      </c>
      <c r="W2">
        <v>226.58</v>
      </c>
      <c r="X2">
        <v>-87.21</v>
      </c>
      <c r="Y2" t="s">
        <v>1068</v>
      </c>
      <c r="Z2" t="s">
        <v>1076</v>
      </c>
      <c r="AA2" s="51">
        <v>45658</v>
      </c>
    </row>
    <row r="3" spans="1:27">
      <c r="A3" t="s">
        <v>60</v>
      </c>
      <c r="B3" t="s">
        <v>21</v>
      </c>
      <c r="C3">
        <v>311</v>
      </c>
      <c r="D3" t="s">
        <v>35</v>
      </c>
      <c r="E3" t="s">
        <v>36</v>
      </c>
      <c r="F3" t="s">
        <v>53</v>
      </c>
      <c r="G3" t="s">
        <v>47</v>
      </c>
      <c r="H3" t="s">
        <v>39</v>
      </c>
      <c r="I3" t="s">
        <v>27</v>
      </c>
      <c r="J3" t="s">
        <v>49</v>
      </c>
      <c r="K3" t="s">
        <v>50</v>
      </c>
      <c r="L3" t="s">
        <v>42</v>
      </c>
      <c r="M3" t="s">
        <v>43</v>
      </c>
      <c r="N3" t="s">
        <v>298</v>
      </c>
      <c r="O3" t="s">
        <v>59</v>
      </c>
      <c r="P3" t="s">
        <v>34</v>
      </c>
      <c r="Q3">
        <v>9</v>
      </c>
      <c r="R3">
        <v>10</v>
      </c>
      <c r="S3">
        <v>-86.01</v>
      </c>
      <c r="T3">
        <v>0</v>
      </c>
      <c r="U3">
        <v>455.62</v>
      </c>
      <c r="V3">
        <v>0</v>
      </c>
      <c r="W3">
        <v>0.45562000000000002</v>
      </c>
      <c r="X3">
        <v>-86.01</v>
      </c>
      <c r="Y3" t="s">
        <v>1068</v>
      </c>
      <c r="Z3" t="s">
        <v>1076</v>
      </c>
      <c r="AA3" s="51">
        <v>45658</v>
      </c>
    </row>
    <row r="4" spans="1:27">
      <c r="A4" t="s">
        <v>60</v>
      </c>
      <c r="B4" t="s">
        <v>45</v>
      </c>
      <c r="C4">
        <v>262</v>
      </c>
      <c r="D4" t="s">
        <v>65</v>
      </c>
      <c r="E4" t="s">
        <v>46</v>
      </c>
      <c r="F4" t="s">
        <v>53</v>
      </c>
      <c r="G4" t="s">
        <v>47</v>
      </c>
      <c r="H4" t="s">
        <v>39</v>
      </c>
      <c r="I4" t="s">
        <v>27</v>
      </c>
      <c r="J4" t="s">
        <v>49</v>
      </c>
      <c r="K4" t="s">
        <v>50</v>
      </c>
      <c r="L4" t="s">
        <v>42</v>
      </c>
      <c r="M4" t="s">
        <v>51</v>
      </c>
      <c r="N4" t="s">
        <v>244</v>
      </c>
      <c r="O4" t="s">
        <v>59</v>
      </c>
      <c r="P4" t="s">
        <v>34</v>
      </c>
      <c r="Q4">
        <v>6</v>
      </c>
      <c r="R4">
        <v>5</v>
      </c>
      <c r="S4">
        <v>-14.17</v>
      </c>
      <c r="T4">
        <v>0</v>
      </c>
      <c r="U4">
        <v>0</v>
      </c>
      <c r="V4">
        <v>0</v>
      </c>
      <c r="W4">
        <v>0</v>
      </c>
      <c r="X4">
        <v>-14.17</v>
      </c>
      <c r="Y4" t="s">
        <v>1072</v>
      </c>
      <c r="Z4" t="s">
        <v>1086</v>
      </c>
      <c r="AA4" s="51">
        <v>45658</v>
      </c>
    </row>
    <row r="5" spans="1:27">
      <c r="A5" t="s">
        <v>60</v>
      </c>
      <c r="B5" t="s">
        <v>45</v>
      </c>
      <c r="C5">
        <v>311</v>
      </c>
      <c r="D5" t="s">
        <v>35</v>
      </c>
      <c r="E5" t="s">
        <v>46</v>
      </c>
      <c r="F5" t="s">
        <v>24</v>
      </c>
      <c r="G5" t="s">
        <v>47</v>
      </c>
      <c r="H5" t="s">
        <v>48</v>
      </c>
      <c r="I5" t="s">
        <v>34</v>
      </c>
      <c r="J5" t="s">
        <v>49</v>
      </c>
      <c r="K5" t="s">
        <v>50</v>
      </c>
      <c r="L5" t="s">
        <v>42</v>
      </c>
      <c r="M5" t="s">
        <v>51</v>
      </c>
      <c r="N5" t="s">
        <v>52</v>
      </c>
      <c r="O5" t="s">
        <v>32</v>
      </c>
      <c r="P5" t="s">
        <v>34</v>
      </c>
      <c r="Q5">
        <v>4</v>
      </c>
      <c r="R5">
        <v>1</v>
      </c>
      <c r="S5">
        <v>127.87</v>
      </c>
      <c r="T5">
        <v>0</v>
      </c>
      <c r="U5">
        <v>472.94</v>
      </c>
      <c r="V5">
        <v>0</v>
      </c>
      <c r="W5">
        <v>0.47293999999999997</v>
      </c>
      <c r="X5">
        <v>127.87</v>
      </c>
      <c r="Y5" t="s">
        <v>1073</v>
      </c>
      <c r="Z5" t="s">
        <v>1084</v>
      </c>
      <c r="AA5" s="51">
        <v>45658</v>
      </c>
    </row>
    <row r="6" spans="1:27">
      <c r="A6" t="s">
        <v>60</v>
      </c>
      <c r="B6" t="s">
        <v>34</v>
      </c>
      <c r="C6">
        <v>311</v>
      </c>
      <c r="D6" t="s">
        <v>35</v>
      </c>
      <c r="E6" t="s">
        <v>36</v>
      </c>
      <c r="F6" t="s">
        <v>37</v>
      </c>
      <c r="G6" t="s">
        <v>38</v>
      </c>
      <c r="H6" t="s">
        <v>39</v>
      </c>
      <c r="I6" t="s">
        <v>27</v>
      </c>
      <c r="J6" t="s">
        <v>40</v>
      </c>
      <c r="K6" t="s">
        <v>41</v>
      </c>
      <c r="L6" t="s">
        <v>42</v>
      </c>
      <c r="M6" t="s">
        <v>43</v>
      </c>
      <c r="N6" t="s">
        <v>44</v>
      </c>
      <c r="O6" t="s">
        <v>32</v>
      </c>
      <c r="P6" t="s">
        <v>33</v>
      </c>
      <c r="Q6">
        <v>10</v>
      </c>
      <c r="R6">
        <v>10</v>
      </c>
      <c r="S6">
        <v>-56.22</v>
      </c>
      <c r="T6">
        <v>0</v>
      </c>
      <c r="U6">
        <v>374.26</v>
      </c>
      <c r="V6">
        <v>0</v>
      </c>
      <c r="W6">
        <v>0.37425999999999998</v>
      </c>
      <c r="X6">
        <v>-56.22</v>
      </c>
      <c r="Y6" t="s">
        <v>1070</v>
      </c>
      <c r="Z6" t="s">
        <v>1078</v>
      </c>
      <c r="AA6" s="51">
        <v>45658</v>
      </c>
    </row>
    <row r="7" spans="1:27">
      <c r="A7" t="s">
        <v>60</v>
      </c>
      <c r="B7" t="s">
        <v>34</v>
      </c>
      <c r="C7">
        <v>311</v>
      </c>
      <c r="D7" t="s">
        <v>35</v>
      </c>
      <c r="E7" t="s">
        <v>36</v>
      </c>
      <c r="F7" t="s">
        <v>53</v>
      </c>
      <c r="G7" t="s">
        <v>54</v>
      </c>
      <c r="H7" t="s">
        <v>26</v>
      </c>
      <c r="I7" t="s">
        <v>27</v>
      </c>
      <c r="J7" t="s">
        <v>55</v>
      </c>
      <c r="K7" t="s">
        <v>56</v>
      </c>
      <c r="L7" t="s">
        <v>42</v>
      </c>
      <c r="M7" t="s">
        <v>43</v>
      </c>
      <c r="N7" t="s">
        <v>57</v>
      </c>
      <c r="O7" t="s">
        <v>32</v>
      </c>
      <c r="P7" t="s">
        <v>33</v>
      </c>
      <c r="Q7">
        <v>4</v>
      </c>
      <c r="R7">
        <v>5</v>
      </c>
      <c r="S7">
        <v>-197.87</v>
      </c>
      <c r="T7">
        <v>0</v>
      </c>
      <c r="U7">
        <v>208.39</v>
      </c>
      <c r="V7">
        <v>0</v>
      </c>
      <c r="W7">
        <v>0.20838999999999999</v>
      </c>
      <c r="X7">
        <v>-197.87</v>
      </c>
      <c r="Y7" t="s">
        <v>1070</v>
      </c>
      <c r="Z7" t="s">
        <v>1078</v>
      </c>
      <c r="AA7" s="51">
        <v>45658</v>
      </c>
    </row>
    <row r="8" spans="1:27">
      <c r="A8" t="s">
        <v>60</v>
      </c>
      <c r="B8" t="s">
        <v>68</v>
      </c>
      <c r="C8">
        <v>261</v>
      </c>
      <c r="D8" t="s">
        <v>63</v>
      </c>
      <c r="E8" t="s">
        <v>46</v>
      </c>
      <c r="F8" t="s">
        <v>37</v>
      </c>
      <c r="G8" t="s">
        <v>54</v>
      </c>
      <c r="H8" t="s">
        <v>48</v>
      </c>
      <c r="I8" t="s">
        <v>34</v>
      </c>
      <c r="J8" t="s">
        <v>55</v>
      </c>
      <c r="K8" t="s">
        <v>56</v>
      </c>
      <c r="L8" t="s">
        <v>42</v>
      </c>
      <c r="M8" t="s">
        <v>51</v>
      </c>
      <c r="N8" t="s">
        <v>985</v>
      </c>
      <c r="O8" t="s">
        <v>59</v>
      </c>
      <c r="P8" t="s">
        <v>34</v>
      </c>
      <c r="Q8">
        <v>5</v>
      </c>
      <c r="R8">
        <v>9</v>
      </c>
      <c r="S8">
        <v>54894.09</v>
      </c>
      <c r="T8">
        <v>54908.1</v>
      </c>
      <c r="U8">
        <v>0</v>
      </c>
      <c r="V8">
        <v>378.96</v>
      </c>
      <c r="W8">
        <v>-0.37895999999999996</v>
      </c>
      <c r="X8">
        <v>-54908.1</v>
      </c>
      <c r="Y8" t="s">
        <v>1069</v>
      </c>
      <c r="Z8" t="s">
        <v>1080</v>
      </c>
      <c r="AA8" s="51">
        <v>45658</v>
      </c>
    </row>
    <row r="9" spans="1:27">
      <c r="A9" t="s">
        <v>60</v>
      </c>
      <c r="B9" t="s">
        <v>21</v>
      </c>
      <c r="C9">
        <v>311</v>
      </c>
      <c r="D9" t="s">
        <v>35</v>
      </c>
      <c r="E9" t="s">
        <v>36</v>
      </c>
      <c r="F9" t="s">
        <v>24</v>
      </c>
      <c r="G9" t="s">
        <v>47</v>
      </c>
      <c r="H9" t="s">
        <v>26</v>
      </c>
      <c r="I9" t="s">
        <v>27</v>
      </c>
      <c r="J9" t="s">
        <v>49</v>
      </c>
      <c r="K9" t="s">
        <v>50</v>
      </c>
      <c r="L9" t="s">
        <v>42</v>
      </c>
      <c r="M9" t="s">
        <v>43</v>
      </c>
      <c r="N9" t="s">
        <v>979</v>
      </c>
      <c r="O9" t="s">
        <v>32</v>
      </c>
      <c r="P9" t="s">
        <v>34</v>
      </c>
      <c r="Q9">
        <v>2</v>
      </c>
      <c r="R9">
        <v>10</v>
      </c>
      <c r="S9">
        <v>127.79</v>
      </c>
      <c r="T9">
        <v>0</v>
      </c>
      <c r="U9">
        <v>199</v>
      </c>
      <c r="V9">
        <v>0</v>
      </c>
      <c r="W9">
        <v>0.19900000000000001</v>
      </c>
      <c r="X9">
        <v>127.79</v>
      </c>
      <c r="Y9" t="s">
        <v>1068</v>
      </c>
      <c r="Z9" t="s">
        <v>1076</v>
      </c>
      <c r="AA9" s="51">
        <v>45658</v>
      </c>
    </row>
    <row r="10" spans="1:27">
      <c r="A10" t="s">
        <v>60</v>
      </c>
      <c r="B10" t="s">
        <v>21</v>
      </c>
      <c r="C10">
        <v>311</v>
      </c>
      <c r="D10" t="s">
        <v>35</v>
      </c>
      <c r="E10" t="s">
        <v>46</v>
      </c>
      <c r="F10" t="s">
        <v>37</v>
      </c>
      <c r="G10" t="s">
        <v>54</v>
      </c>
      <c r="H10" t="s">
        <v>48</v>
      </c>
      <c r="I10" t="s">
        <v>27</v>
      </c>
      <c r="J10" t="s">
        <v>55</v>
      </c>
      <c r="K10" t="s">
        <v>56</v>
      </c>
      <c r="L10" t="s">
        <v>42</v>
      </c>
      <c r="M10" t="s">
        <v>43</v>
      </c>
      <c r="N10" t="s">
        <v>58</v>
      </c>
      <c r="O10" t="s">
        <v>59</v>
      </c>
      <c r="P10" t="s">
        <v>33</v>
      </c>
      <c r="Q10">
        <v>1</v>
      </c>
      <c r="R10">
        <v>0</v>
      </c>
      <c r="S10">
        <v>-143.55000000000001</v>
      </c>
      <c r="T10">
        <v>0</v>
      </c>
      <c r="U10">
        <v>400.11</v>
      </c>
      <c r="V10">
        <v>0</v>
      </c>
      <c r="W10">
        <v>0.40011000000000002</v>
      </c>
      <c r="X10">
        <v>-143.55000000000001</v>
      </c>
      <c r="Y10" t="s">
        <v>1068</v>
      </c>
      <c r="Z10" t="s">
        <v>1076</v>
      </c>
      <c r="AA10" s="51">
        <v>45658</v>
      </c>
    </row>
    <row r="11" spans="1:27">
      <c r="A11" t="s">
        <v>60</v>
      </c>
      <c r="B11" t="s">
        <v>68</v>
      </c>
      <c r="C11">
        <v>311</v>
      </c>
      <c r="D11" t="s">
        <v>35</v>
      </c>
      <c r="E11" t="s">
        <v>46</v>
      </c>
      <c r="F11" t="s">
        <v>24</v>
      </c>
      <c r="G11" t="s">
        <v>71</v>
      </c>
      <c r="H11" t="s">
        <v>48</v>
      </c>
      <c r="I11" t="s">
        <v>34</v>
      </c>
      <c r="J11" t="s">
        <v>72</v>
      </c>
      <c r="K11" t="s">
        <v>73</v>
      </c>
      <c r="L11" t="s">
        <v>42</v>
      </c>
      <c r="M11" t="s">
        <v>66</v>
      </c>
      <c r="N11" t="s">
        <v>942</v>
      </c>
      <c r="O11" t="s">
        <v>59</v>
      </c>
      <c r="P11" t="s">
        <v>34</v>
      </c>
      <c r="Q11">
        <v>9</v>
      </c>
      <c r="R11">
        <v>2</v>
      </c>
      <c r="S11">
        <v>116.51</v>
      </c>
      <c r="T11">
        <v>0</v>
      </c>
      <c r="U11">
        <v>456.17</v>
      </c>
      <c r="V11">
        <v>0</v>
      </c>
      <c r="W11">
        <v>0.45617000000000002</v>
      </c>
      <c r="X11">
        <v>116.51</v>
      </c>
      <c r="Y11" t="s">
        <v>1069</v>
      </c>
      <c r="Z11" t="s">
        <v>1080</v>
      </c>
      <c r="AA11" s="51">
        <v>45658</v>
      </c>
    </row>
    <row r="12" spans="1:27">
      <c r="A12" t="s">
        <v>60</v>
      </c>
      <c r="B12" t="s">
        <v>34</v>
      </c>
      <c r="C12">
        <v>201</v>
      </c>
      <c r="D12" t="s">
        <v>61</v>
      </c>
      <c r="E12" t="s">
        <v>46</v>
      </c>
      <c r="F12" t="s">
        <v>24</v>
      </c>
      <c r="G12" t="s">
        <v>25</v>
      </c>
      <c r="H12" t="s">
        <v>48</v>
      </c>
      <c r="I12" t="s">
        <v>27</v>
      </c>
      <c r="J12" t="s">
        <v>28</v>
      </c>
      <c r="K12" t="s">
        <v>29</v>
      </c>
      <c r="L12" t="s">
        <v>1066</v>
      </c>
      <c r="M12" t="s">
        <v>30</v>
      </c>
      <c r="N12" t="s">
        <v>62</v>
      </c>
      <c r="O12" t="s">
        <v>59</v>
      </c>
      <c r="P12" t="s">
        <v>34</v>
      </c>
      <c r="Q12">
        <v>3</v>
      </c>
      <c r="R12">
        <v>6</v>
      </c>
      <c r="S12">
        <v>4772.05</v>
      </c>
      <c r="T12">
        <v>4623.38</v>
      </c>
      <c r="U12">
        <v>0</v>
      </c>
      <c r="V12">
        <v>310.33</v>
      </c>
      <c r="W12">
        <v>-310.33</v>
      </c>
      <c r="X12">
        <v>-4623.38</v>
      </c>
      <c r="Y12" t="s">
        <v>1070</v>
      </c>
      <c r="Z12" t="s">
        <v>1078</v>
      </c>
      <c r="AA12" s="51">
        <v>45658</v>
      </c>
    </row>
    <row r="13" spans="1:27">
      <c r="A13" t="s">
        <v>60</v>
      </c>
      <c r="B13" t="s">
        <v>45</v>
      </c>
      <c r="C13">
        <v>201</v>
      </c>
      <c r="D13" t="s">
        <v>61</v>
      </c>
      <c r="E13" t="s">
        <v>36</v>
      </c>
      <c r="F13" t="s">
        <v>37</v>
      </c>
      <c r="G13" t="s">
        <v>38</v>
      </c>
      <c r="H13" t="s">
        <v>26</v>
      </c>
      <c r="I13" t="s">
        <v>34</v>
      </c>
      <c r="J13" t="s">
        <v>40</v>
      </c>
      <c r="K13" t="s">
        <v>41</v>
      </c>
      <c r="L13" t="s">
        <v>42</v>
      </c>
      <c r="M13" t="s">
        <v>43</v>
      </c>
      <c r="N13" t="s">
        <v>674</v>
      </c>
      <c r="O13" t="s">
        <v>32</v>
      </c>
      <c r="P13" t="s">
        <v>34</v>
      </c>
      <c r="Q13">
        <v>5</v>
      </c>
      <c r="R13">
        <v>0</v>
      </c>
      <c r="S13">
        <v>4246.79</v>
      </c>
      <c r="T13">
        <v>4124.7</v>
      </c>
      <c r="U13">
        <v>0</v>
      </c>
      <c r="V13">
        <v>211.45</v>
      </c>
      <c r="W13">
        <v>-0.21145</v>
      </c>
      <c r="X13">
        <v>-4124.7</v>
      </c>
      <c r="Y13" t="s">
        <v>1073</v>
      </c>
      <c r="Z13" t="s">
        <v>1084</v>
      </c>
      <c r="AA13" s="51">
        <v>45658</v>
      </c>
    </row>
    <row r="14" spans="1:27">
      <c r="A14" t="s">
        <v>60</v>
      </c>
      <c r="B14" t="s">
        <v>34</v>
      </c>
      <c r="C14">
        <v>261</v>
      </c>
      <c r="D14" t="s">
        <v>63</v>
      </c>
      <c r="E14" t="s">
        <v>46</v>
      </c>
      <c r="F14" t="s">
        <v>37</v>
      </c>
      <c r="G14" t="s">
        <v>25</v>
      </c>
      <c r="H14" t="s">
        <v>26</v>
      </c>
      <c r="I14" t="s">
        <v>27</v>
      </c>
      <c r="J14" t="s">
        <v>28</v>
      </c>
      <c r="K14" t="s">
        <v>29</v>
      </c>
      <c r="L14" t="s">
        <v>1066</v>
      </c>
      <c r="M14" t="s">
        <v>43</v>
      </c>
      <c r="N14" t="s">
        <v>64</v>
      </c>
      <c r="O14" t="s">
        <v>59</v>
      </c>
      <c r="P14" t="s">
        <v>34</v>
      </c>
      <c r="Q14">
        <v>10</v>
      </c>
      <c r="R14">
        <v>0</v>
      </c>
      <c r="S14">
        <v>14769.45</v>
      </c>
      <c r="T14">
        <v>14927.84</v>
      </c>
      <c r="U14">
        <v>0</v>
      </c>
      <c r="V14">
        <v>103.02</v>
      </c>
      <c r="W14">
        <v>-103.02</v>
      </c>
      <c r="X14">
        <v>-14927.84</v>
      </c>
      <c r="Y14" t="s">
        <v>1070</v>
      </c>
      <c r="Z14" t="s">
        <v>1078</v>
      </c>
      <c r="AA14" s="51">
        <v>45658</v>
      </c>
    </row>
    <row r="15" spans="1:27">
      <c r="A15" t="s">
        <v>60</v>
      </c>
      <c r="B15" t="s">
        <v>68</v>
      </c>
      <c r="C15">
        <v>201</v>
      </c>
      <c r="D15" t="s">
        <v>61</v>
      </c>
      <c r="E15" t="s">
        <v>23</v>
      </c>
      <c r="F15" t="s">
        <v>24</v>
      </c>
      <c r="G15" t="s">
        <v>38</v>
      </c>
      <c r="H15" t="s">
        <v>39</v>
      </c>
      <c r="I15" t="s">
        <v>34</v>
      </c>
      <c r="J15" t="s">
        <v>40</v>
      </c>
      <c r="K15" t="s">
        <v>41</v>
      </c>
      <c r="L15" t="s">
        <v>42</v>
      </c>
      <c r="M15" t="s">
        <v>51</v>
      </c>
      <c r="N15" t="s">
        <v>140</v>
      </c>
      <c r="O15" t="s">
        <v>32</v>
      </c>
      <c r="P15" t="s">
        <v>33</v>
      </c>
      <c r="Q15">
        <v>7</v>
      </c>
      <c r="R15">
        <v>1</v>
      </c>
      <c r="S15">
        <v>11420.68</v>
      </c>
      <c r="T15">
        <v>11568.52</v>
      </c>
      <c r="U15">
        <v>0</v>
      </c>
      <c r="V15">
        <v>382.21</v>
      </c>
      <c r="W15">
        <v>-0.38220999999999999</v>
      </c>
      <c r="X15">
        <v>-11568.52</v>
      </c>
      <c r="Y15" t="s">
        <v>1069</v>
      </c>
      <c r="Z15" t="s">
        <v>1080</v>
      </c>
      <c r="AA15" s="51">
        <v>45658</v>
      </c>
    </row>
    <row r="16" spans="1:27">
      <c r="A16" t="s">
        <v>60</v>
      </c>
      <c r="B16" t="s">
        <v>34</v>
      </c>
      <c r="C16">
        <v>262</v>
      </c>
      <c r="D16" t="s">
        <v>65</v>
      </c>
      <c r="E16" t="s">
        <v>46</v>
      </c>
      <c r="F16" t="s">
        <v>37</v>
      </c>
      <c r="G16" t="s">
        <v>25</v>
      </c>
      <c r="H16" t="s">
        <v>39</v>
      </c>
      <c r="I16" t="s">
        <v>34</v>
      </c>
      <c r="J16" t="s">
        <v>28</v>
      </c>
      <c r="K16" t="s">
        <v>29</v>
      </c>
      <c r="L16" t="s">
        <v>1066</v>
      </c>
      <c r="M16" t="s">
        <v>66</v>
      </c>
      <c r="N16" t="s">
        <v>67</v>
      </c>
      <c r="O16" t="s">
        <v>59</v>
      </c>
      <c r="P16" t="s">
        <v>34</v>
      </c>
      <c r="Q16">
        <v>7</v>
      </c>
      <c r="R16">
        <v>5</v>
      </c>
      <c r="S16">
        <v>-37.51</v>
      </c>
      <c r="T16">
        <v>0</v>
      </c>
      <c r="U16">
        <v>0</v>
      </c>
      <c r="V16">
        <v>0</v>
      </c>
      <c r="W16">
        <v>0</v>
      </c>
      <c r="X16">
        <v>-37.51</v>
      </c>
      <c r="Y16" t="s">
        <v>1070</v>
      </c>
      <c r="Z16" t="s">
        <v>1078</v>
      </c>
      <c r="AA16" s="51">
        <v>45658</v>
      </c>
    </row>
    <row r="17" spans="1:27">
      <c r="A17" t="s">
        <v>60</v>
      </c>
      <c r="B17" t="s">
        <v>45</v>
      </c>
      <c r="C17">
        <v>201</v>
      </c>
      <c r="D17" t="s">
        <v>61</v>
      </c>
      <c r="E17" t="s">
        <v>36</v>
      </c>
      <c r="F17" t="s">
        <v>24</v>
      </c>
      <c r="G17" t="s">
        <v>54</v>
      </c>
      <c r="H17" t="s">
        <v>48</v>
      </c>
      <c r="I17" t="s">
        <v>34</v>
      </c>
      <c r="J17" t="s">
        <v>55</v>
      </c>
      <c r="K17" t="s">
        <v>56</v>
      </c>
      <c r="L17" t="s">
        <v>42</v>
      </c>
      <c r="M17" t="s">
        <v>30</v>
      </c>
      <c r="N17" t="s">
        <v>289</v>
      </c>
      <c r="O17" t="s">
        <v>32</v>
      </c>
      <c r="P17" t="s">
        <v>34</v>
      </c>
      <c r="Q17">
        <v>7</v>
      </c>
      <c r="R17">
        <v>10</v>
      </c>
      <c r="S17">
        <v>49770.41</v>
      </c>
      <c r="T17">
        <v>49710.400000000001</v>
      </c>
      <c r="U17">
        <v>0</v>
      </c>
      <c r="V17">
        <v>393.43</v>
      </c>
      <c r="W17">
        <v>-0.39343</v>
      </c>
      <c r="X17">
        <v>-49710.400000000001</v>
      </c>
      <c r="Y17" t="s">
        <v>1073</v>
      </c>
      <c r="Z17" t="s">
        <v>1084</v>
      </c>
      <c r="AA17" s="51">
        <v>45658</v>
      </c>
    </row>
    <row r="18" spans="1:27">
      <c r="A18" t="s">
        <v>60</v>
      </c>
      <c r="B18" t="s">
        <v>68</v>
      </c>
      <c r="C18">
        <v>261</v>
      </c>
      <c r="D18" t="s">
        <v>63</v>
      </c>
      <c r="E18" t="s">
        <v>46</v>
      </c>
      <c r="F18" t="s">
        <v>53</v>
      </c>
      <c r="G18" t="s">
        <v>54</v>
      </c>
      <c r="H18" t="s">
        <v>48</v>
      </c>
      <c r="I18" t="s">
        <v>34</v>
      </c>
      <c r="J18" t="s">
        <v>55</v>
      </c>
      <c r="K18" t="s">
        <v>56</v>
      </c>
      <c r="L18" t="s">
        <v>42</v>
      </c>
      <c r="M18" t="s">
        <v>66</v>
      </c>
      <c r="N18" t="s">
        <v>69</v>
      </c>
      <c r="O18" t="s">
        <v>59</v>
      </c>
      <c r="P18" t="s">
        <v>34</v>
      </c>
      <c r="Q18">
        <v>5</v>
      </c>
      <c r="R18">
        <v>3</v>
      </c>
      <c r="S18">
        <v>14423.14</v>
      </c>
      <c r="T18">
        <v>14442.96</v>
      </c>
      <c r="U18">
        <v>0</v>
      </c>
      <c r="V18">
        <v>74.77</v>
      </c>
      <c r="W18">
        <v>-7.4769999999999989E-2</v>
      </c>
      <c r="X18">
        <v>-14442.96</v>
      </c>
      <c r="Y18" t="s">
        <v>1069</v>
      </c>
      <c r="Z18" t="s">
        <v>1080</v>
      </c>
      <c r="AA18" s="51">
        <v>45658</v>
      </c>
    </row>
    <row r="19" spans="1:27">
      <c r="A19" t="s">
        <v>60</v>
      </c>
      <c r="B19" t="s">
        <v>45</v>
      </c>
      <c r="C19">
        <v>101</v>
      </c>
      <c r="D19" t="s">
        <v>22</v>
      </c>
      <c r="E19" t="s">
        <v>23</v>
      </c>
      <c r="F19" t="s">
        <v>37</v>
      </c>
      <c r="G19" t="s">
        <v>38</v>
      </c>
      <c r="H19" t="s">
        <v>39</v>
      </c>
      <c r="I19" t="s">
        <v>34</v>
      </c>
      <c r="J19" t="s">
        <v>40</v>
      </c>
      <c r="K19" t="s">
        <v>41</v>
      </c>
      <c r="L19" t="s">
        <v>42</v>
      </c>
      <c r="M19" t="s">
        <v>51</v>
      </c>
      <c r="N19" t="s">
        <v>510</v>
      </c>
      <c r="O19" t="s">
        <v>32</v>
      </c>
      <c r="P19" t="s">
        <v>34</v>
      </c>
      <c r="Q19">
        <v>7</v>
      </c>
      <c r="R19">
        <v>10</v>
      </c>
      <c r="S19">
        <v>-180.2</v>
      </c>
      <c r="T19">
        <v>0</v>
      </c>
      <c r="U19">
        <v>18.18</v>
      </c>
      <c r="V19">
        <v>0</v>
      </c>
      <c r="W19">
        <v>1.8179999999999998E-2</v>
      </c>
      <c r="X19">
        <v>-180.2</v>
      </c>
      <c r="Y19" t="s">
        <v>1073</v>
      </c>
      <c r="Z19" t="s">
        <v>1084</v>
      </c>
      <c r="AA19" s="51">
        <v>45658</v>
      </c>
    </row>
    <row r="20" spans="1:27">
      <c r="A20" t="s">
        <v>60</v>
      </c>
      <c r="B20" t="s">
        <v>21</v>
      </c>
      <c r="C20">
        <v>101</v>
      </c>
      <c r="D20" t="s">
        <v>22</v>
      </c>
      <c r="E20" t="s">
        <v>46</v>
      </c>
      <c r="F20" t="s">
        <v>37</v>
      </c>
      <c r="G20" t="s">
        <v>47</v>
      </c>
      <c r="H20" t="s">
        <v>26</v>
      </c>
      <c r="I20" t="s">
        <v>27</v>
      </c>
      <c r="J20" t="s">
        <v>49</v>
      </c>
      <c r="K20" t="s">
        <v>50</v>
      </c>
      <c r="L20" t="s">
        <v>42</v>
      </c>
      <c r="M20" t="s">
        <v>51</v>
      </c>
      <c r="N20" t="s">
        <v>70</v>
      </c>
      <c r="O20" t="s">
        <v>59</v>
      </c>
      <c r="P20" t="s">
        <v>33</v>
      </c>
      <c r="Q20">
        <v>7</v>
      </c>
      <c r="R20">
        <v>1</v>
      </c>
      <c r="S20">
        <v>1.31</v>
      </c>
      <c r="T20">
        <v>0</v>
      </c>
      <c r="U20">
        <v>475.85</v>
      </c>
      <c r="V20">
        <v>0</v>
      </c>
      <c r="W20">
        <v>0.47585</v>
      </c>
      <c r="X20">
        <v>1.31</v>
      </c>
      <c r="Y20" t="s">
        <v>1068</v>
      </c>
      <c r="Z20" t="s">
        <v>1076</v>
      </c>
      <c r="AA20" s="51">
        <v>45658</v>
      </c>
    </row>
    <row r="21" spans="1:27">
      <c r="A21" t="s">
        <v>60</v>
      </c>
      <c r="B21" t="s">
        <v>34</v>
      </c>
      <c r="C21">
        <v>201</v>
      </c>
      <c r="D21" t="s">
        <v>61</v>
      </c>
      <c r="E21" t="s">
        <v>46</v>
      </c>
      <c r="F21" t="s">
        <v>24</v>
      </c>
      <c r="G21" t="s">
        <v>54</v>
      </c>
      <c r="H21" t="s">
        <v>39</v>
      </c>
      <c r="I21" t="s">
        <v>34</v>
      </c>
      <c r="J21" t="s">
        <v>55</v>
      </c>
      <c r="K21" t="s">
        <v>56</v>
      </c>
      <c r="L21" t="s">
        <v>42</v>
      </c>
      <c r="M21" t="s">
        <v>66</v>
      </c>
      <c r="N21" t="s">
        <v>916</v>
      </c>
      <c r="O21" t="s">
        <v>59</v>
      </c>
      <c r="P21" t="s">
        <v>34</v>
      </c>
      <c r="Q21">
        <v>1</v>
      </c>
      <c r="R21">
        <v>9</v>
      </c>
      <c r="S21">
        <v>34779.29</v>
      </c>
      <c r="T21">
        <v>34592.18</v>
      </c>
      <c r="U21">
        <v>0</v>
      </c>
      <c r="V21">
        <v>344.48</v>
      </c>
      <c r="W21">
        <v>-0.34448000000000001</v>
      </c>
      <c r="X21">
        <v>-34592.18</v>
      </c>
      <c r="Y21" t="s">
        <v>1070</v>
      </c>
      <c r="Z21" t="s">
        <v>1078</v>
      </c>
      <c r="AA21" s="51">
        <v>45658</v>
      </c>
    </row>
    <row r="22" spans="1:27">
      <c r="A22" t="s">
        <v>60</v>
      </c>
      <c r="B22" t="s">
        <v>34</v>
      </c>
      <c r="C22">
        <v>101</v>
      </c>
      <c r="D22" t="s">
        <v>22</v>
      </c>
      <c r="E22" t="s">
        <v>23</v>
      </c>
      <c r="F22" t="s">
        <v>53</v>
      </c>
      <c r="G22" t="s">
        <v>71</v>
      </c>
      <c r="H22" t="s">
        <v>48</v>
      </c>
      <c r="I22" t="s">
        <v>34</v>
      </c>
      <c r="J22" t="s">
        <v>72</v>
      </c>
      <c r="K22" t="s">
        <v>73</v>
      </c>
      <c r="L22" t="s">
        <v>42</v>
      </c>
      <c r="M22" t="s">
        <v>43</v>
      </c>
      <c r="N22" t="s">
        <v>74</v>
      </c>
      <c r="O22" t="s">
        <v>32</v>
      </c>
      <c r="P22" t="s">
        <v>34</v>
      </c>
      <c r="Q22">
        <v>7</v>
      </c>
      <c r="R22">
        <v>10</v>
      </c>
      <c r="S22">
        <v>61.73</v>
      </c>
      <c r="T22">
        <v>0</v>
      </c>
      <c r="U22">
        <v>447.91</v>
      </c>
      <c r="V22">
        <v>0</v>
      </c>
      <c r="W22">
        <v>0.44791000000000003</v>
      </c>
      <c r="X22">
        <v>61.73</v>
      </c>
      <c r="Y22" t="s">
        <v>1070</v>
      </c>
      <c r="Z22" t="s">
        <v>1078</v>
      </c>
      <c r="AA22" s="51">
        <v>45658</v>
      </c>
    </row>
    <row r="23" spans="1:27">
      <c r="A23" t="s">
        <v>60</v>
      </c>
      <c r="B23" t="s">
        <v>68</v>
      </c>
      <c r="C23">
        <v>101</v>
      </c>
      <c r="D23" t="s">
        <v>22</v>
      </c>
      <c r="E23" t="s">
        <v>23</v>
      </c>
      <c r="F23" t="s">
        <v>53</v>
      </c>
      <c r="G23" t="s">
        <v>71</v>
      </c>
      <c r="H23" t="s">
        <v>26</v>
      </c>
      <c r="I23" t="s">
        <v>27</v>
      </c>
      <c r="J23" t="s">
        <v>72</v>
      </c>
      <c r="K23" t="s">
        <v>73</v>
      </c>
      <c r="L23" t="s">
        <v>42</v>
      </c>
      <c r="M23" t="s">
        <v>66</v>
      </c>
      <c r="N23" t="s">
        <v>538</v>
      </c>
      <c r="O23" t="s">
        <v>32</v>
      </c>
      <c r="P23" t="s">
        <v>33</v>
      </c>
      <c r="Q23">
        <v>10</v>
      </c>
      <c r="R23">
        <v>5</v>
      </c>
      <c r="S23">
        <v>-33.619999999999997</v>
      </c>
      <c r="T23">
        <v>0</v>
      </c>
      <c r="U23">
        <v>305.97000000000003</v>
      </c>
      <c r="V23">
        <v>0</v>
      </c>
      <c r="W23">
        <v>0.30597000000000002</v>
      </c>
      <c r="X23">
        <v>-33.619999999999997</v>
      </c>
      <c r="Y23" t="s">
        <v>1069</v>
      </c>
      <c r="Z23" t="s">
        <v>1080</v>
      </c>
      <c r="AA23" s="51">
        <v>45658</v>
      </c>
    </row>
    <row r="24" spans="1:27">
      <c r="A24" t="s">
        <v>60</v>
      </c>
      <c r="B24" t="s">
        <v>34</v>
      </c>
      <c r="C24">
        <v>262</v>
      </c>
      <c r="D24" t="s">
        <v>65</v>
      </c>
      <c r="E24" t="s">
        <v>46</v>
      </c>
      <c r="F24" t="s">
        <v>37</v>
      </c>
      <c r="G24" t="s">
        <v>47</v>
      </c>
      <c r="H24" t="s">
        <v>39</v>
      </c>
      <c r="I24" t="s">
        <v>27</v>
      </c>
      <c r="J24" t="s">
        <v>49</v>
      </c>
      <c r="K24" t="s">
        <v>50</v>
      </c>
      <c r="L24" t="s">
        <v>42</v>
      </c>
      <c r="M24" t="s">
        <v>43</v>
      </c>
      <c r="N24" t="s">
        <v>75</v>
      </c>
      <c r="O24" t="s">
        <v>59</v>
      </c>
      <c r="P24" t="s">
        <v>34</v>
      </c>
      <c r="Q24">
        <v>9</v>
      </c>
      <c r="R24">
        <v>6</v>
      </c>
      <c r="S24">
        <v>12.67</v>
      </c>
      <c r="T24">
        <v>0</v>
      </c>
      <c r="U24">
        <v>0</v>
      </c>
      <c r="V24">
        <v>0</v>
      </c>
      <c r="W24">
        <v>0</v>
      </c>
      <c r="X24">
        <v>12.67</v>
      </c>
      <c r="Y24" t="s">
        <v>1070</v>
      </c>
      <c r="Z24" t="s">
        <v>1078</v>
      </c>
      <c r="AA24" s="51">
        <v>45658</v>
      </c>
    </row>
    <row r="25" spans="1:27">
      <c r="A25" t="s">
        <v>60</v>
      </c>
      <c r="B25" t="s">
        <v>34</v>
      </c>
      <c r="C25">
        <v>311</v>
      </c>
      <c r="D25" t="s">
        <v>35</v>
      </c>
      <c r="E25" t="s">
        <v>23</v>
      </c>
      <c r="F25" t="s">
        <v>24</v>
      </c>
      <c r="G25" t="s">
        <v>25</v>
      </c>
      <c r="H25" t="s">
        <v>26</v>
      </c>
      <c r="I25" t="s">
        <v>34</v>
      </c>
      <c r="J25" t="s">
        <v>28</v>
      </c>
      <c r="K25" t="s">
        <v>29</v>
      </c>
      <c r="L25" t="s">
        <v>1066</v>
      </c>
      <c r="M25" t="s">
        <v>43</v>
      </c>
      <c r="N25" t="s">
        <v>110</v>
      </c>
      <c r="O25" t="s">
        <v>32</v>
      </c>
      <c r="P25" t="s">
        <v>34</v>
      </c>
      <c r="Q25">
        <v>5</v>
      </c>
      <c r="R25">
        <v>10</v>
      </c>
      <c r="S25">
        <v>27.85</v>
      </c>
      <c r="T25">
        <v>0</v>
      </c>
      <c r="U25">
        <v>284.02999999999997</v>
      </c>
      <c r="V25">
        <v>0</v>
      </c>
      <c r="W25">
        <v>284.02999999999997</v>
      </c>
      <c r="X25">
        <v>27.85</v>
      </c>
      <c r="Y25" t="s">
        <v>1070</v>
      </c>
      <c r="Z25" t="s">
        <v>1078</v>
      </c>
      <c r="AA25" s="51">
        <v>45658</v>
      </c>
    </row>
    <row r="26" spans="1:27">
      <c r="A26" t="s">
        <v>60</v>
      </c>
      <c r="B26" t="s">
        <v>68</v>
      </c>
      <c r="C26">
        <v>262</v>
      </c>
      <c r="D26" t="s">
        <v>65</v>
      </c>
      <c r="E26" t="s">
        <v>46</v>
      </c>
      <c r="F26" t="s">
        <v>53</v>
      </c>
      <c r="G26" t="s">
        <v>25</v>
      </c>
      <c r="H26" t="s">
        <v>26</v>
      </c>
      <c r="I26" t="s">
        <v>34</v>
      </c>
      <c r="J26" t="s">
        <v>28</v>
      </c>
      <c r="K26" t="s">
        <v>29</v>
      </c>
      <c r="L26" t="s">
        <v>1066</v>
      </c>
      <c r="M26" t="s">
        <v>43</v>
      </c>
      <c r="N26" t="s">
        <v>76</v>
      </c>
      <c r="O26" t="s">
        <v>59</v>
      </c>
      <c r="P26" t="s">
        <v>34</v>
      </c>
      <c r="Q26">
        <v>0</v>
      </c>
      <c r="R26">
        <v>3</v>
      </c>
      <c r="S26">
        <v>-191.6</v>
      </c>
      <c r="T26">
        <v>0</v>
      </c>
      <c r="U26">
        <v>0</v>
      </c>
      <c r="V26">
        <v>0</v>
      </c>
      <c r="W26">
        <v>0</v>
      </c>
      <c r="X26">
        <v>-191.6</v>
      </c>
      <c r="Y26" t="s">
        <v>1071</v>
      </c>
      <c r="Z26" t="s">
        <v>1082</v>
      </c>
      <c r="AA26" s="51">
        <v>45658</v>
      </c>
    </row>
    <row r="27" spans="1:27">
      <c r="A27" t="s">
        <v>60</v>
      </c>
      <c r="B27" t="s">
        <v>68</v>
      </c>
      <c r="C27">
        <v>261</v>
      </c>
      <c r="D27" t="s">
        <v>63</v>
      </c>
      <c r="E27" t="s">
        <v>23</v>
      </c>
      <c r="F27" t="s">
        <v>37</v>
      </c>
      <c r="G27" t="s">
        <v>38</v>
      </c>
      <c r="H27" t="s">
        <v>39</v>
      </c>
      <c r="I27" t="s">
        <v>27</v>
      </c>
      <c r="J27" t="s">
        <v>40</v>
      </c>
      <c r="K27" t="s">
        <v>41</v>
      </c>
      <c r="L27" t="s">
        <v>42</v>
      </c>
      <c r="M27" t="s">
        <v>66</v>
      </c>
      <c r="N27" t="s">
        <v>409</v>
      </c>
      <c r="O27" t="s">
        <v>59</v>
      </c>
      <c r="P27" t="s">
        <v>33</v>
      </c>
      <c r="Q27">
        <v>10</v>
      </c>
      <c r="R27">
        <v>0</v>
      </c>
      <c r="S27">
        <v>6165.21</v>
      </c>
      <c r="T27">
        <v>6151.46</v>
      </c>
      <c r="U27">
        <v>0</v>
      </c>
      <c r="V27">
        <v>98.08</v>
      </c>
      <c r="W27">
        <v>-9.8080000000000001E-2</v>
      </c>
      <c r="X27">
        <v>-6151.46</v>
      </c>
      <c r="Y27" t="s">
        <v>1069</v>
      </c>
      <c r="Z27" t="s">
        <v>1080</v>
      </c>
      <c r="AA27" s="51">
        <v>45658</v>
      </c>
    </row>
    <row r="28" spans="1:27">
      <c r="A28" t="s">
        <v>60</v>
      </c>
      <c r="B28" t="s">
        <v>45</v>
      </c>
      <c r="C28">
        <v>261</v>
      </c>
      <c r="D28" t="s">
        <v>63</v>
      </c>
      <c r="E28" t="s">
        <v>23</v>
      </c>
      <c r="F28" t="s">
        <v>37</v>
      </c>
      <c r="G28" t="s">
        <v>38</v>
      </c>
      <c r="H28" t="s">
        <v>48</v>
      </c>
      <c r="I28" t="s">
        <v>27</v>
      </c>
      <c r="J28" t="s">
        <v>40</v>
      </c>
      <c r="K28" t="s">
        <v>41</v>
      </c>
      <c r="L28" t="s">
        <v>42</v>
      </c>
      <c r="M28" t="s">
        <v>43</v>
      </c>
      <c r="N28" t="s">
        <v>77</v>
      </c>
      <c r="O28" t="s">
        <v>32</v>
      </c>
      <c r="P28" t="s">
        <v>33</v>
      </c>
      <c r="Q28">
        <v>9</v>
      </c>
      <c r="R28">
        <v>6</v>
      </c>
      <c r="S28">
        <v>10151.09</v>
      </c>
      <c r="T28">
        <v>10123.629999999999</v>
      </c>
      <c r="U28">
        <v>0</v>
      </c>
      <c r="V28">
        <v>61.98</v>
      </c>
      <c r="W28">
        <v>-6.1979999999999993E-2</v>
      </c>
      <c r="X28">
        <v>-10123.629999999999</v>
      </c>
      <c r="Y28" t="s">
        <v>1072</v>
      </c>
      <c r="Z28" t="s">
        <v>1086</v>
      </c>
      <c r="AA28" s="51">
        <v>45658</v>
      </c>
    </row>
    <row r="29" spans="1:27">
      <c r="A29" t="s">
        <v>60</v>
      </c>
      <c r="B29" t="s">
        <v>21</v>
      </c>
      <c r="C29">
        <v>201</v>
      </c>
      <c r="D29" t="s">
        <v>61</v>
      </c>
      <c r="E29" t="s">
        <v>46</v>
      </c>
      <c r="F29" t="s">
        <v>37</v>
      </c>
      <c r="G29" t="s">
        <v>47</v>
      </c>
      <c r="H29" t="s">
        <v>26</v>
      </c>
      <c r="I29" t="s">
        <v>34</v>
      </c>
      <c r="J29" t="s">
        <v>49</v>
      </c>
      <c r="K29" t="s">
        <v>50</v>
      </c>
      <c r="L29" t="s">
        <v>42</v>
      </c>
      <c r="M29" t="s">
        <v>43</v>
      </c>
      <c r="N29" t="s">
        <v>937</v>
      </c>
      <c r="O29" t="s">
        <v>59</v>
      </c>
      <c r="P29" t="s">
        <v>34</v>
      </c>
      <c r="Q29">
        <v>1</v>
      </c>
      <c r="R29">
        <v>1</v>
      </c>
      <c r="S29">
        <v>4031.32</v>
      </c>
      <c r="T29">
        <v>4125.82</v>
      </c>
      <c r="U29">
        <v>0</v>
      </c>
      <c r="V29">
        <v>395.9</v>
      </c>
      <c r="W29">
        <v>-0.39589999999999997</v>
      </c>
      <c r="X29">
        <v>-4125.82</v>
      </c>
      <c r="Y29" t="s">
        <v>1068</v>
      </c>
      <c r="Z29" t="s">
        <v>1076</v>
      </c>
      <c r="AA29" s="51">
        <v>45658</v>
      </c>
    </row>
    <row r="30" spans="1:27">
      <c r="A30" t="s">
        <v>60</v>
      </c>
      <c r="B30" t="s">
        <v>34</v>
      </c>
      <c r="C30">
        <v>311</v>
      </c>
      <c r="D30" t="s">
        <v>35</v>
      </c>
      <c r="E30" t="s">
        <v>23</v>
      </c>
      <c r="F30" t="s">
        <v>53</v>
      </c>
      <c r="G30" t="s">
        <v>54</v>
      </c>
      <c r="H30" t="s">
        <v>39</v>
      </c>
      <c r="I30" t="s">
        <v>34</v>
      </c>
      <c r="J30" t="s">
        <v>55</v>
      </c>
      <c r="K30" t="s">
        <v>56</v>
      </c>
      <c r="L30" t="s">
        <v>42</v>
      </c>
      <c r="M30" t="s">
        <v>51</v>
      </c>
      <c r="N30" t="s">
        <v>78</v>
      </c>
      <c r="O30" t="s">
        <v>59</v>
      </c>
      <c r="P30" t="s">
        <v>33</v>
      </c>
      <c r="Q30">
        <v>3</v>
      </c>
      <c r="R30">
        <v>10</v>
      </c>
      <c r="S30">
        <v>-121.35</v>
      </c>
      <c r="T30">
        <v>0</v>
      </c>
      <c r="U30">
        <v>332.09</v>
      </c>
      <c r="V30">
        <v>0</v>
      </c>
      <c r="W30">
        <v>0.33209</v>
      </c>
      <c r="X30">
        <v>-121.35</v>
      </c>
      <c r="Y30" t="s">
        <v>1070</v>
      </c>
      <c r="Z30" t="s">
        <v>1078</v>
      </c>
      <c r="AA30" s="51">
        <v>45658</v>
      </c>
    </row>
    <row r="31" spans="1:27">
      <c r="A31" t="s">
        <v>60</v>
      </c>
      <c r="B31" t="s">
        <v>45</v>
      </c>
      <c r="C31">
        <v>101</v>
      </c>
      <c r="D31" t="s">
        <v>22</v>
      </c>
      <c r="E31" t="s">
        <v>46</v>
      </c>
      <c r="F31" t="s">
        <v>24</v>
      </c>
      <c r="G31" t="s">
        <v>71</v>
      </c>
      <c r="H31" t="s">
        <v>26</v>
      </c>
      <c r="I31" t="s">
        <v>34</v>
      </c>
      <c r="J31" t="s">
        <v>72</v>
      </c>
      <c r="K31" t="s">
        <v>73</v>
      </c>
      <c r="L31" t="s">
        <v>42</v>
      </c>
      <c r="M31" t="s">
        <v>51</v>
      </c>
      <c r="N31" t="s">
        <v>736</v>
      </c>
      <c r="O31" t="s">
        <v>59</v>
      </c>
      <c r="P31" t="s">
        <v>34</v>
      </c>
      <c r="Q31">
        <v>5</v>
      </c>
      <c r="R31">
        <v>10</v>
      </c>
      <c r="S31">
        <v>-166.72</v>
      </c>
      <c r="T31">
        <v>0</v>
      </c>
      <c r="U31">
        <v>225.79</v>
      </c>
      <c r="V31">
        <v>0</v>
      </c>
      <c r="W31">
        <v>0.22578999999999999</v>
      </c>
      <c r="X31">
        <v>-166.72</v>
      </c>
      <c r="Y31" t="s">
        <v>1072</v>
      </c>
      <c r="Z31" t="s">
        <v>1086</v>
      </c>
      <c r="AA31" s="51">
        <v>45658</v>
      </c>
    </row>
    <row r="32" spans="1:27">
      <c r="A32" t="s">
        <v>60</v>
      </c>
      <c r="B32" t="s">
        <v>68</v>
      </c>
      <c r="C32">
        <v>201</v>
      </c>
      <c r="D32" t="s">
        <v>61</v>
      </c>
      <c r="E32" t="s">
        <v>36</v>
      </c>
      <c r="F32" t="s">
        <v>24</v>
      </c>
      <c r="G32" t="s">
        <v>54</v>
      </c>
      <c r="H32" t="s">
        <v>26</v>
      </c>
      <c r="I32" t="s">
        <v>34</v>
      </c>
      <c r="J32" t="s">
        <v>55</v>
      </c>
      <c r="K32" t="s">
        <v>56</v>
      </c>
      <c r="L32" t="s">
        <v>42</v>
      </c>
      <c r="M32" t="s">
        <v>30</v>
      </c>
      <c r="N32" t="s">
        <v>79</v>
      </c>
      <c r="O32" t="s">
        <v>32</v>
      </c>
      <c r="P32" t="s">
        <v>34</v>
      </c>
      <c r="Q32">
        <v>0</v>
      </c>
      <c r="R32">
        <v>10</v>
      </c>
      <c r="S32">
        <v>11043.99</v>
      </c>
      <c r="T32">
        <v>11081.49</v>
      </c>
      <c r="U32">
        <v>0</v>
      </c>
      <c r="V32">
        <v>151.43</v>
      </c>
      <c r="W32">
        <v>-0.15143000000000001</v>
      </c>
      <c r="X32">
        <v>-11081.49</v>
      </c>
      <c r="Y32" t="s">
        <v>1069</v>
      </c>
      <c r="Z32" t="s">
        <v>1080</v>
      </c>
      <c r="AA32" s="51">
        <v>45658</v>
      </c>
    </row>
    <row r="33" spans="1:27">
      <c r="A33" t="s">
        <v>60</v>
      </c>
      <c r="B33" t="s">
        <v>68</v>
      </c>
      <c r="C33">
        <v>101</v>
      </c>
      <c r="D33" t="s">
        <v>22</v>
      </c>
      <c r="E33" t="s">
        <v>46</v>
      </c>
      <c r="F33" t="s">
        <v>53</v>
      </c>
      <c r="G33" t="s">
        <v>38</v>
      </c>
      <c r="H33" t="s">
        <v>48</v>
      </c>
      <c r="I33" t="s">
        <v>27</v>
      </c>
      <c r="J33" t="s">
        <v>40</v>
      </c>
      <c r="K33" t="s">
        <v>41</v>
      </c>
      <c r="L33" t="s">
        <v>42</v>
      </c>
      <c r="M33" t="s">
        <v>43</v>
      </c>
      <c r="N33" t="s">
        <v>214</v>
      </c>
      <c r="O33" t="s">
        <v>32</v>
      </c>
      <c r="P33" t="s">
        <v>34</v>
      </c>
      <c r="Q33">
        <v>4</v>
      </c>
      <c r="R33">
        <v>1</v>
      </c>
      <c r="S33">
        <v>51.72</v>
      </c>
      <c r="T33">
        <v>0</v>
      </c>
      <c r="U33">
        <v>293.07</v>
      </c>
      <c r="V33">
        <v>0</v>
      </c>
      <c r="W33">
        <v>0.29307</v>
      </c>
      <c r="X33">
        <v>51.72</v>
      </c>
      <c r="Y33" t="s">
        <v>1069</v>
      </c>
      <c r="Z33" t="s">
        <v>1080</v>
      </c>
      <c r="AA33" s="51">
        <v>45658</v>
      </c>
    </row>
    <row r="34" spans="1:27">
      <c r="A34" t="s">
        <v>60</v>
      </c>
      <c r="B34" t="s">
        <v>34</v>
      </c>
      <c r="C34">
        <v>101</v>
      </c>
      <c r="D34" t="s">
        <v>22</v>
      </c>
      <c r="E34" t="s">
        <v>23</v>
      </c>
      <c r="F34" t="s">
        <v>24</v>
      </c>
      <c r="G34" t="s">
        <v>54</v>
      </c>
      <c r="H34" t="s">
        <v>48</v>
      </c>
      <c r="I34" t="s">
        <v>27</v>
      </c>
      <c r="J34" t="s">
        <v>55</v>
      </c>
      <c r="K34" t="s">
        <v>56</v>
      </c>
      <c r="L34" t="s">
        <v>42</v>
      </c>
      <c r="M34" t="s">
        <v>43</v>
      </c>
      <c r="N34" t="s">
        <v>80</v>
      </c>
      <c r="O34" t="s">
        <v>59</v>
      </c>
      <c r="P34" t="s">
        <v>34</v>
      </c>
      <c r="Q34">
        <v>1</v>
      </c>
      <c r="R34">
        <v>4</v>
      </c>
      <c r="S34">
        <v>197.95</v>
      </c>
      <c r="T34">
        <v>0</v>
      </c>
      <c r="U34">
        <v>196.93</v>
      </c>
      <c r="V34">
        <v>0</v>
      </c>
      <c r="W34">
        <v>0.19692999999999999</v>
      </c>
      <c r="X34">
        <v>197.95</v>
      </c>
      <c r="Y34" t="s">
        <v>1070</v>
      </c>
      <c r="Z34" t="s">
        <v>1078</v>
      </c>
      <c r="AA34" s="51">
        <v>45658</v>
      </c>
    </row>
    <row r="35" spans="1:27">
      <c r="A35" t="s">
        <v>60</v>
      </c>
      <c r="B35" t="s">
        <v>68</v>
      </c>
      <c r="C35">
        <v>262</v>
      </c>
      <c r="D35" t="s">
        <v>65</v>
      </c>
      <c r="E35" t="s">
        <v>36</v>
      </c>
      <c r="F35" t="s">
        <v>53</v>
      </c>
      <c r="G35" t="s">
        <v>54</v>
      </c>
      <c r="H35" t="s">
        <v>48</v>
      </c>
      <c r="I35" t="s">
        <v>27</v>
      </c>
      <c r="J35" t="s">
        <v>55</v>
      </c>
      <c r="K35" t="s">
        <v>56</v>
      </c>
      <c r="L35" t="s">
        <v>42</v>
      </c>
      <c r="M35" t="s">
        <v>51</v>
      </c>
      <c r="N35" t="s">
        <v>572</v>
      </c>
      <c r="O35" t="s">
        <v>59</v>
      </c>
      <c r="P35" t="s">
        <v>34</v>
      </c>
      <c r="Q35">
        <v>10</v>
      </c>
      <c r="R35">
        <v>3</v>
      </c>
      <c r="S35">
        <v>181.82</v>
      </c>
      <c r="T35">
        <v>0</v>
      </c>
      <c r="U35">
        <v>0</v>
      </c>
      <c r="V35">
        <v>0</v>
      </c>
      <c r="W35">
        <v>0</v>
      </c>
      <c r="X35">
        <v>181.82</v>
      </c>
      <c r="Y35" t="s">
        <v>1071</v>
      </c>
      <c r="Z35" t="s">
        <v>1082</v>
      </c>
      <c r="AA35" s="51">
        <v>45658</v>
      </c>
    </row>
    <row r="36" spans="1:27">
      <c r="A36" t="s">
        <v>60</v>
      </c>
      <c r="B36" t="s">
        <v>68</v>
      </c>
      <c r="C36">
        <v>262</v>
      </c>
      <c r="D36" t="s">
        <v>65</v>
      </c>
      <c r="E36" t="s">
        <v>36</v>
      </c>
      <c r="F36" t="s">
        <v>37</v>
      </c>
      <c r="G36" t="s">
        <v>25</v>
      </c>
      <c r="H36" t="s">
        <v>39</v>
      </c>
      <c r="I36" t="s">
        <v>34</v>
      </c>
      <c r="J36" t="s">
        <v>28</v>
      </c>
      <c r="K36" t="s">
        <v>29</v>
      </c>
      <c r="L36" t="s">
        <v>1066</v>
      </c>
      <c r="M36" t="s">
        <v>30</v>
      </c>
      <c r="N36" t="s">
        <v>81</v>
      </c>
      <c r="O36" t="s">
        <v>32</v>
      </c>
      <c r="P36" t="s">
        <v>34</v>
      </c>
      <c r="Q36">
        <v>2</v>
      </c>
      <c r="R36">
        <v>10</v>
      </c>
      <c r="S36">
        <v>107.7</v>
      </c>
      <c r="T36">
        <v>0</v>
      </c>
      <c r="U36">
        <v>0</v>
      </c>
      <c r="V36">
        <v>0</v>
      </c>
      <c r="W36">
        <v>0</v>
      </c>
      <c r="X36">
        <v>107.7</v>
      </c>
      <c r="Y36" t="s">
        <v>1069</v>
      </c>
      <c r="Z36" t="s">
        <v>1080</v>
      </c>
      <c r="AA36" s="51">
        <v>45658</v>
      </c>
    </row>
    <row r="37" spans="1:27">
      <c r="A37" t="s">
        <v>60</v>
      </c>
      <c r="B37" t="s">
        <v>68</v>
      </c>
      <c r="C37">
        <v>261</v>
      </c>
      <c r="D37" t="s">
        <v>63</v>
      </c>
      <c r="E37" t="s">
        <v>46</v>
      </c>
      <c r="F37" t="s">
        <v>24</v>
      </c>
      <c r="G37" t="s">
        <v>54</v>
      </c>
      <c r="H37" t="s">
        <v>26</v>
      </c>
      <c r="I37" t="s">
        <v>34</v>
      </c>
      <c r="J37" t="s">
        <v>55</v>
      </c>
      <c r="K37" t="s">
        <v>56</v>
      </c>
      <c r="L37" t="s">
        <v>42</v>
      </c>
      <c r="M37" t="s">
        <v>30</v>
      </c>
      <c r="N37" t="s">
        <v>1019</v>
      </c>
      <c r="O37" t="s">
        <v>59</v>
      </c>
      <c r="P37" t="s">
        <v>33</v>
      </c>
      <c r="Q37">
        <v>0</v>
      </c>
      <c r="R37">
        <v>5</v>
      </c>
      <c r="S37">
        <v>6921.44</v>
      </c>
      <c r="T37">
        <v>6806</v>
      </c>
      <c r="U37">
        <v>0</v>
      </c>
      <c r="V37">
        <v>175.51</v>
      </c>
      <c r="W37">
        <v>-0.17551</v>
      </c>
      <c r="X37">
        <v>-6806</v>
      </c>
      <c r="Y37" t="s">
        <v>1071</v>
      </c>
      <c r="Z37" t="s">
        <v>1082</v>
      </c>
      <c r="AA37" s="51">
        <v>45658</v>
      </c>
    </row>
    <row r="38" spans="1:27">
      <c r="A38" t="s">
        <v>60</v>
      </c>
      <c r="B38" t="s">
        <v>68</v>
      </c>
      <c r="C38">
        <v>261</v>
      </c>
      <c r="D38" t="s">
        <v>63</v>
      </c>
      <c r="E38" t="s">
        <v>36</v>
      </c>
      <c r="F38" t="s">
        <v>53</v>
      </c>
      <c r="G38" t="s">
        <v>54</v>
      </c>
      <c r="H38" t="s">
        <v>26</v>
      </c>
      <c r="I38" t="s">
        <v>27</v>
      </c>
      <c r="J38" t="s">
        <v>55</v>
      </c>
      <c r="K38" t="s">
        <v>56</v>
      </c>
      <c r="L38" t="s">
        <v>42</v>
      </c>
      <c r="M38" t="s">
        <v>43</v>
      </c>
      <c r="N38" t="s">
        <v>82</v>
      </c>
      <c r="O38" t="s">
        <v>59</v>
      </c>
      <c r="P38" t="s">
        <v>34</v>
      </c>
      <c r="Q38">
        <v>4</v>
      </c>
      <c r="R38">
        <v>5</v>
      </c>
      <c r="S38">
        <v>14069.09</v>
      </c>
      <c r="T38">
        <v>13879.97</v>
      </c>
      <c r="U38">
        <v>0</v>
      </c>
      <c r="V38">
        <v>107.62</v>
      </c>
      <c r="W38">
        <v>-0.10762000000000001</v>
      </c>
      <c r="X38">
        <v>-13879.97</v>
      </c>
      <c r="Y38" t="s">
        <v>1069</v>
      </c>
      <c r="Z38" t="s">
        <v>1080</v>
      </c>
      <c r="AA38" s="51">
        <v>45658</v>
      </c>
    </row>
    <row r="39" spans="1:27">
      <c r="A39" t="s">
        <v>60</v>
      </c>
      <c r="B39" t="s">
        <v>21</v>
      </c>
      <c r="C39">
        <v>201</v>
      </c>
      <c r="D39" t="s">
        <v>61</v>
      </c>
      <c r="E39" t="s">
        <v>36</v>
      </c>
      <c r="F39" t="s">
        <v>37</v>
      </c>
      <c r="G39" t="s">
        <v>71</v>
      </c>
      <c r="H39" t="s">
        <v>26</v>
      </c>
      <c r="I39" t="s">
        <v>27</v>
      </c>
      <c r="J39" t="s">
        <v>72</v>
      </c>
      <c r="K39" t="s">
        <v>73</v>
      </c>
      <c r="L39" t="s">
        <v>42</v>
      </c>
      <c r="M39" t="s">
        <v>30</v>
      </c>
      <c r="N39" t="s">
        <v>488</v>
      </c>
      <c r="O39" t="s">
        <v>59</v>
      </c>
      <c r="P39" t="s">
        <v>34</v>
      </c>
      <c r="Q39">
        <v>0</v>
      </c>
      <c r="R39">
        <v>5</v>
      </c>
      <c r="S39">
        <v>32247.27</v>
      </c>
      <c r="T39">
        <v>32383.360000000001</v>
      </c>
      <c r="U39">
        <v>0</v>
      </c>
      <c r="V39">
        <v>351.21</v>
      </c>
      <c r="W39">
        <v>-0.35120999999999997</v>
      </c>
      <c r="X39">
        <v>-32383.360000000001</v>
      </c>
      <c r="Y39" t="s">
        <v>1068</v>
      </c>
      <c r="Z39" t="s">
        <v>1076</v>
      </c>
      <c r="AA39" s="51">
        <v>45658</v>
      </c>
    </row>
    <row r="40" spans="1:27">
      <c r="A40" t="s">
        <v>60</v>
      </c>
      <c r="B40" t="s">
        <v>21</v>
      </c>
      <c r="C40">
        <v>261</v>
      </c>
      <c r="D40" t="s">
        <v>63</v>
      </c>
      <c r="E40" t="s">
        <v>46</v>
      </c>
      <c r="F40" t="s">
        <v>37</v>
      </c>
      <c r="G40" t="s">
        <v>47</v>
      </c>
      <c r="H40" t="s">
        <v>39</v>
      </c>
      <c r="I40" t="s">
        <v>34</v>
      </c>
      <c r="J40" t="s">
        <v>49</v>
      </c>
      <c r="K40" t="s">
        <v>50</v>
      </c>
      <c r="L40" t="s">
        <v>42</v>
      </c>
      <c r="M40" t="s">
        <v>43</v>
      </c>
      <c r="N40" t="s">
        <v>83</v>
      </c>
      <c r="O40" t="s">
        <v>32</v>
      </c>
      <c r="P40" t="s">
        <v>33</v>
      </c>
      <c r="Q40">
        <v>10</v>
      </c>
      <c r="R40">
        <v>2</v>
      </c>
      <c r="S40">
        <v>40343.760000000002</v>
      </c>
      <c r="T40">
        <v>40315.519999999997</v>
      </c>
      <c r="U40">
        <v>0</v>
      </c>
      <c r="V40">
        <v>242.08</v>
      </c>
      <c r="W40">
        <v>-0.24208000000000002</v>
      </c>
      <c r="X40">
        <v>-40315.519999999997</v>
      </c>
      <c r="Y40" t="s">
        <v>1068</v>
      </c>
      <c r="Z40" t="s">
        <v>1076</v>
      </c>
      <c r="AA40" s="51">
        <v>45658</v>
      </c>
    </row>
    <row r="41" spans="1:27">
      <c r="A41" t="s">
        <v>60</v>
      </c>
      <c r="B41" t="s">
        <v>68</v>
      </c>
      <c r="C41">
        <v>261</v>
      </c>
      <c r="D41" t="s">
        <v>63</v>
      </c>
      <c r="E41" t="s">
        <v>36</v>
      </c>
      <c r="F41" t="s">
        <v>37</v>
      </c>
      <c r="G41" t="s">
        <v>38</v>
      </c>
      <c r="H41" t="s">
        <v>39</v>
      </c>
      <c r="I41" t="s">
        <v>27</v>
      </c>
      <c r="J41" t="s">
        <v>40</v>
      </c>
      <c r="K41" t="s">
        <v>41</v>
      </c>
      <c r="L41" t="s">
        <v>42</v>
      </c>
      <c r="M41" t="s">
        <v>43</v>
      </c>
      <c r="N41" t="s">
        <v>577</v>
      </c>
      <c r="O41" t="s">
        <v>59</v>
      </c>
      <c r="P41" t="s">
        <v>33</v>
      </c>
      <c r="Q41">
        <v>0</v>
      </c>
      <c r="R41">
        <v>8</v>
      </c>
      <c r="S41">
        <v>9888.0300000000007</v>
      </c>
      <c r="T41">
        <v>9865.4</v>
      </c>
      <c r="U41">
        <v>0</v>
      </c>
      <c r="V41">
        <v>85.14</v>
      </c>
      <c r="W41">
        <v>-8.5140000000000007E-2</v>
      </c>
      <c r="X41">
        <v>-9865.4</v>
      </c>
      <c r="Y41" t="s">
        <v>1069</v>
      </c>
      <c r="Z41" t="s">
        <v>1080</v>
      </c>
      <c r="AA41" s="51">
        <v>45658</v>
      </c>
    </row>
    <row r="42" spans="1:27">
      <c r="A42" t="s">
        <v>60</v>
      </c>
      <c r="B42" t="s">
        <v>68</v>
      </c>
      <c r="C42">
        <v>101</v>
      </c>
      <c r="D42" t="s">
        <v>22</v>
      </c>
      <c r="E42" t="s">
        <v>36</v>
      </c>
      <c r="F42" t="s">
        <v>24</v>
      </c>
      <c r="G42" t="s">
        <v>71</v>
      </c>
      <c r="H42" t="s">
        <v>26</v>
      </c>
      <c r="I42" t="s">
        <v>34</v>
      </c>
      <c r="J42" t="s">
        <v>72</v>
      </c>
      <c r="K42" t="s">
        <v>73</v>
      </c>
      <c r="L42" t="s">
        <v>42</v>
      </c>
      <c r="M42" t="s">
        <v>51</v>
      </c>
      <c r="N42" t="s">
        <v>84</v>
      </c>
      <c r="O42" t="s">
        <v>32</v>
      </c>
      <c r="P42" t="s">
        <v>34</v>
      </c>
      <c r="Q42">
        <v>3</v>
      </c>
      <c r="R42">
        <v>0</v>
      </c>
      <c r="S42">
        <v>-100.22</v>
      </c>
      <c r="T42">
        <v>0</v>
      </c>
      <c r="U42">
        <v>263.36</v>
      </c>
      <c r="V42">
        <v>0</v>
      </c>
      <c r="W42">
        <v>0.26336000000000004</v>
      </c>
      <c r="X42">
        <v>-100.22</v>
      </c>
      <c r="Y42" t="s">
        <v>1071</v>
      </c>
      <c r="Z42" t="s">
        <v>1082</v>
      </c>
      <c r="AA42" s="51">
        <v>45658</v>
      </c>
    </row>
    <row r="43" spans="1:27">
      <c r="A43" t="s">
        <v>60</v>
      </c>
      <c r="B43" t="s">
        <v>68</v>
      </c>
      <c r="C43">
        <v>262</v>
      </c>
      <c r="D43" t="s">
        <v>65</v>
      </c>
      <c r="E43" t="s">
        <v>36</v>
      </c>
      <c r="F43" t="s">
        <v>53</v>
      </c>
      <c r="G43" t="s">
        <v>38</v>
      </c>
      <c r="H43" t="s">
        <v>39</v>
      </c>
      <c r="I43" t="s">
        <v>27</v>
      </c>
      <c r="J43" t="s">
        <v>40</v>
      </c>
      <c r="K43" t="s">
        <v>41</v>
      </c>
      <c r="L43" t="s">
        <v>42</v>
      </c>
      <c r="M43" t="s">
        <v>30</v>
      </c>
      <c r="N43" t="s">
        <v>544</v>
      </c>
      <c r="O43" t="s">
        <v>59</v>
      </c>
      <c r="P43" t="s">
        <v>33</v>
      </c>
      <c r="Q43">
        <v>4</v>
      </c>
      <c r="R43">
        <v>10</v>
      </c>
      <c r="S43">
        <v>-130.77000000000001</v>
      </c>
      <c r="T43">
        <v>0</v>
      </c>
      <c r="U43">
        <v>0</v>
      </c>
      <c r="V43">
        <v>0</v>
      </c>
      <c r="W43">
        <v>0</v>
      </c>
      <c r="X43">
        <v>-130.77000000000001</v>
      </c>
      <c r="Y43" t="s">
        <v>1071</v>
      </c>
      <c r="Z43" t="s">
        <v>1082</v>
      </c>
      <c r="AA43" s="51">
        <v>45658</v>
      </c>
    </row>
    <row r="44" spans="1:27">
      <c r="A44" t="s">
        <v>60</v>
      </c>
      <c r="B44" t="s">
        <v>34</v>
      </c>
      <c r="C44">
        <v>201</v>
      </c>
      <c r="D44" t="s">
        <v>61</v>
      </c>
      <c r="E44" t="s">
        <v>36</v>
      </c>
      <c r="F44" t="s">
        <v>24</v>
      </c>
      <c r="G44" t="s">
        <v>38</v>
      </c>
      <c r="H44" t="s">
        <v>26</v>
      </c>
      <c r="I44" t="s">
        <v>34</v>
      </c>
      <c r="J44" t="s">
        <v>40</v>
      </c>
      <c r="K44" t="s">
        <v>41</v>
      </c>
      <c r="L44" t="s">
        <v>42</v>
      </c>
      <c r="M44" t="s">
        <v>66</v>
      </c>
      <c r="N44" t="s">
        <v>85</v>
      </c>
      <c r="O44" t="s">
        <v>32</v>
      </c>
      <c r="P44" t="s">
        <v>33</v>
      </c>
      <c r="Q44">
        <v>0</v>
      </c>
      <c r="R44">
        <v>2</v>
      </c>
      <c r="S44">
        <v>5898.8</v>
      </c>
      <c r="T44">
        <v>5902.36</v>
      </c>
      <c r="U44">
        <v>0</v>
      </c>
      <c r="V44">
        <v>53.15</v>
      </c>
      <c r="W44">
        <v>-5.3149999999999996E-2</v>
      </c>
      <c r="X44">
        <v>-5902.36</v>
      </c>
      <c r="Y44" t="s">
        <v>1070</v>
      </c>
      <c r="Z44" t="s">
        <v>1078</v>
      </c>
      <c r="AA44" s="51">
        <v>45658</v>
      </c>
    </row>
    <row r="45" spans="1:27">
      <c r="A45" t="s">
        <v>60</v>
      </c>
      <c r="B45" t="s">
        <v>34</v>
      </c>
      <c r="C45">
        <v>262</v>
      </c>
      <c r="D45" t="s">
        <v>65</v>
      </c>
      <c r="E45" t="s">
        <v>36</v>
      </c>
      <c r="F45" t="s">
        <v>53</v>
      </c>
      <c r="G45" t="s">
        <v>25</v>
      </c>
      <c r="H45" t="s">
        <v>26</v>
      </c>
      <c r="I45" t="s">
        <v>34</v>
      </c>
      <c r="J45" t="s">
        <v>28</v>
      </c>
      <c r="K45" t="s">
        <v>29</v>
      </c>
      <c r="L45" t="s">
        <v>1066</v>
      </c>
      <c r="M45" t="s">
        <v>66</v>
      </c>
      <c r="N45" t="s">
        <v>704</v>
      </c>
      <c r="O45" t="s">
        <v>32</v>
      </c>
      <c r="P45" t="s">
        <v>33</v>
      </c>
      <c r="Q45">
        <v>5</v>
      </c>
      <c r="R45">
        <v>0</v>
      </c>
      <c r="S45">
        <v>190.97</v>
      </c>
      <c r="T45">
        <v>0</v>
      </c>
      <c r="U45">
        <v>0</v>
      </c>
      <c r="V45">
        <v>0</v>
      </c>
      <c r="W45">
        <v>0</v>
      </c>
      <c r="X45">
        <v>190.97</v>
      </c>
      <c r="Y45" t="s">
        <v>1070</v>
      </c>
      <c r="Z45" t="s">
        <v>1078</v>
      </c>
      <c r="AA45" s="51">
        <v>45658</v>
      </c>
    </row>
    <row r="46" spans="1:27">
      <c r="A46" t="s">
        <v>60</v>
      </c>
      <c r="B46" t="s">
        <v>45</v>
      </c>
      <c r="C46">
        <v>201</v>
      </c>
      <c r="D46" t="s">
        <v>61</v>
      </c>
      <c r="E46" t="s">
        <v>36</v>
      </c>
      <c r="F46" t="s">
        <v>53</v>
      </c>
      <c r="G46" t="s">
        <v>71</v>
      </c>
      <c r="H46" t="s">
        <v>48</v>
      </c>
      <c r="I46" t="s">
        <v>34</v>
      </c>
      <c r="J46" t="s">
        <v>72</v>
      </c>
      <c r="K46" t="s">
        <v>73</v>
      </c>
      <c r="L46" t="s">
        <v>42</v>
      </c>
      <c r="M46" t="s">
        <v>43</v>
      </c>
      <c r="N46" t="s">
        <v>86</v>
      </c>
      <c r="O46" t="s">
        <v>32</v>
      </c>
      <c r="P46" t="s">
        <v>33</v>
      </c>
      <c r="Q46">
        <v>5</v>
      </c>
      <c r="R46">
        <v>6</v>
      </c>
      <c r="S46">
        <v>31060.27</v>
      </c>
      <c r="T46">
        <v>30895.919999999998</v>
      </c>
      <c r="U46">
        <v>0</v>
      </c>
      <c r="V46">
        <v>232.18</v>
      </c>
      <c r="W46">
        <v>-0.23218</v>
      </c>
      <c r="X46">
        <v>-30895.919999999998</v>
      </c>
      <c r="Y46" t="s">
        <v>1073</v>
      </c>
      <c r="Z46" t="s">
        <v>1084</v>
      </c>
      <c r="AA46" s="51">
        <v>45658</v>
      </c>
    </row>
    <row r="47" spans="1:27">
      <c r="A47" t="s">
        <v>60</v>
      </c>
      <c r="B47" t="s">
        <v>45</v>
      </c>
      <c r="C47">
        <v>262</v>
      </c>
      <c r="D47" t="s">
        <v>65</v>
      </c>
      <c r="E47" t="s">
        <v>23</v>
      </c>
      <c r="F47" t="s">
        <v>24</v>
      </c>
      <c r="G47" t="s">
        <v>71</v>
      </c>
      <c r="H47" t="s">
        <v>48</v>
      </c>
      <c r="I47" t="s">
        <v>27</v>
      </c>
      <c r="J47" t="s">
        <v>72</v>
      </c>
      <c r="K47" t="s">
        <v>73</v>
      </c>
      <c r="L47" t="s">
        <v>42</v>
      </c>
      <c r="M47" t="s">
        <v>43</v>
      </c>
      <c r="N47" t="s">
        <v>644</v>
      </c>
      <c r="O47" t="s">
        <v>32</v>
      </c>
      <c r="P47" t="s">
        <v>34</v>
      </c>
      <c r="Q47">
        <v>10</v>
      </c>
      <c r="R47">
        <v>7</v>
      </c>
      <c r="S47">
        <v>174.37</v>
      </c>
      <c r="T47">
        <v>0</v>
      </c>
      <c r="U47">
        <v>0</v>
      </c>
      <c r="V47">
        <v>0</v>
      </c>
      <c r="W47">
        <v>0</v>
      </c>
      <c r="X47">
        <v>174.37</v>
      </c>
      <c r="Y47" t="s">
        <v>1073</v>
      </c>
      <c r="Z47" t="s">
        <v>1084</v>
      </c>
      <c r="AA47" s="51">
        <v>45658</v>
      </c>
    </row>
    <row r="48" spans="1:27">
      <c r="A48" t="s">
        <v>60</v>
      </c>
      <c r="B48" t="s">
        <v>45</v>
      </c>
      <c r="C48">
        <v>201</v>
      </c>
      <c r="D48" t="s">
        <v>61</v>
      </c>
      <c r="E48" t="s">
        <v>23</v>
      </c>
      <c r="F48" t="s">
        <v>53</v>
      </c>
      <c r="G48" t="s">
        <v>47</v>
      </c>
      <c r="H48" t="s">
        <v>48</v>
      </c>
      <c r="I48" t="s">
        <v>27</v>
      </c>
      <c r="J48" t="s">
        <v>49</v>
      </c>
      <c r="K48" t="s">
        <v>50</v>
      </c>
      <c r="L48" t="s">
        <v>42</v>
      </c>
      <c r="M48" t="s">
        <v>66</v>
      </c>
      <c r="N48" t="s">
        <v>87</v>
      </c>
      <c r="O48" t="s">
        <v>32</v>
      </c>
      <c r="P48" t="s">
        <v>33</v>
      </c>
      <c r="Q48">
        <v>8</v>
      </c>
      <c r="R48">
        <v>1</v>
      </c>
      <c r="S48">
        <v>42678.97</v>
      </c>
      <c r="T48">
        <v>42606.37</v>
      </c>
      <c r="U48">
        <v>0</v>
      </c>
      <c r="V48">
        <v>262.76</v>
      </c>
      <c r="W48">
        <v>-0.26275999999999999</v>
      </c>
      <c r="X48">
        <v>-42606.37</v>
      </c>
      <c r="Y48" t="s">
        <v>1072</v>
      </c>
      <c r="Z48" t="s">
        <v>1086</v>
      </c>
      <c r="AA48" s="51">
        <v>45658</v>
      </c>
    </row>
    <row r="49" spans="1:27">
      <c r="A49" t="s">
        <v>60</v>
      </c>
      <c r="B49" t="s">
        <v>21</v>
      </c>
      <c r="C49">
        <v>261</v>
      </c>
      <c r="D49" t="s">
        <v>63</v>
      </c>
      <c r="E49" t="s">
        <v>36</v>
      </c>
      <c r="F49" t="s">
        <v>24</v>
      </c>
      <c r="G49" t="s">
        <v>47</v>
      </c>
      <c r="H49" t="s">
        <v>39</v>
      </c>
      <c r="I49" t="s">
        <v>34</v>
      </c>
      <c r="J49" t="s">
        <v>49</v>
      </c>
      <c r="K49" t="s">
        <v>50</v>
      </c>
      <c r="L49" t="s">
        <v>42</v>
      </c>
      <c r="M49" t="s">
        <v>66</v>
      </c>
      <c r="N49" t="s">
        <v>127</v>
      </c>
      <c r="O49" t="s">
        <v>59</v>
      </c>
      <c r="P49" t="s">
        <v>34</v>
      </c>
      <c r="Q49">
        <v>8</v>
      </c>
      <c r="R49">
        <v>1</v>
      </c>
      <c r="S49">
        <v>6840.88</v>
      </c>
      <c r="T49">
        <v>6993.71</v>
      </c>
      <c r="U49">
        <v>0</v>
      </c>
      <c r="V49">
        <v>335.82</v>
      </c>
      <c r="W49">
        <v>-0.33582000000000001</v>
      </c>
      <c r="X49">
        <v>-6993.71</v>
      </c>
      <c r="Y49" t="s">
        <v>1068</v>
      </c>
      <c r="Z49" t="s">
        <v>1076</v>
      </c>
      <c r="AA49" s="51">
        <v>45658</v>
      </c>
    </row>
    <row r="50" spans="1:27">
      <c r="A50" t="s">
        <v>60</v>
      </c>
      <c r="B50" t="s">
        <v>21</v>
      </c>
      <c r="C50">
        <v>261</v>
      </c>
      <c r="D50" t="s">
        <v>63</v>
      </c>
      <c r="E50" t="s">
        <v>23</v>
      </c>
      <c r="F50" t="s">
        <v>53</v>
      </c>
      <c r="G50" t="s">
        <v>25</v>
      </c>
      <c r="H50" t="s">
        <v>48</v>
      </c>
      <c r="I50" t="s">
        <v>27</v>
      </c>
      <c r="J50" t="s">
        <v>28</v>
      </c>
      <c r="K50" t="s">
        <v>29</v>
      </c>
      <c r="L50" t="s">
        <v>1066</v>
      </c>
      <c r="M50" t="s">
        <v>43</v>
      </c>
      <c r="N50" t="s">
        <v>88</v>
      </c>
      <c r="O50" t="s">
        <v>59</v>
      </c>
      <c r="P50" t="s">
        <v>34</v>
      </c>
      <c r="Q50">
        <v>5</v>
      </c>
      <c r="R50">
        <v>2</v>
      </c>
      <c r="S50">
        <v>19634.509999999998</v>
      </c>
      <c r="T50">
        <v>19694.34</v>
      </c>
      <c r="U50">
        <v>0</v>
      </c>
      <c r="V50">
        <v>237.44</v>
      </c>
      <c r="W50">
        <v>-237.44</v>
      </c>
      <c r="X50">
        <v>-19694.34</v>
      </c>
      <c r="Y50" t="s">
        <v>1068</v>
      </c>
      <c r="Z50" t="s">
        <v>1076</v>
      </c>
      <c r="AA50" s="51">
        <v>45658</v>
      </c>
    </row>
    <row r="51" spans="1:27">
      <c r="A51" t="s">
        <v>60</v>
      </c>
      <c r="B51" t="s">
        <v>45</v>
      </c>
      <c r="C51">
        <v>311</v>
      </c>
      <c r="D51" t="s">
        <v>35</v>
      </c>
      <c r="E51" t="s">
        <v>46</v>
      </c>
      <c r="F51" t="s">
        <v>53</v>
      </c>
      <c r="G51" t="s">
        <v>47</v>
      </c>
      <c r="H51" t="s">
        <v>26</v>
      </c>
      <c r="I51" t="s">
        <v>34</v>
      </c>
      <c r="J51" t="s">
        <v>49</v>
      </c>
      <c r="K51" t="s">
        <v>50</v>
      </c>
      <c r="L51" t="s">
        <v>42</v>
      </c>
      <c r="M51" t="s">
        <v>51</v>
      </c>
      <c r="N51" t="s">
        <v>275</v>
      </c>
      <c r="O51" t="s">
        <v>59</v>
      </c>
      <c r="P51" t="s">
        <v>33</v>
      </c>
      <c r="Q51">
        <v>3</v>
      </c>
      <c r="R51">
        <v>9</v>
      </c>
      <c r="S51">
        <v>23.93</v>
      </c>
      <c r="T51">
        <v>0</v>
      </c>
      <c r="U51">
        <v>126.4</v>
      </c>
      <c r="V51">
        <v>0</v>
      </c>
      <c r="W51">
        <v>0.12640000000000001</v>
      </c>
      <c r="X51">
        <v>23.93</v>
      </c>
      <c r="Y51" t="s">
        <v>1072</v>
      </c>
      <c r="Z51" t="s">
        <v>1086</v>
      </c>
      <c r="AA51" s="51">
        <v>45658</v>
      </c>
    </row>
    <row r="52" spans="1:27">
      <c r="A52" t="s">
        <v>60</v>
      </c>
      <c r="B52" t="s">
        <v>45</v>
      </c>
      <c r="C52">
        <v>311</v>
      </c>
      <c r="D52" t="s">
        <v>35</v>
      </c>
      <c r="E52" t="s">
        <v>46</v>
      </c>
      <c r="F52" t="s">
        <v>53</v>
      </c>
      <c r="G52" t="s">
        <v>71</v>
      </c>
      <c r="H52" t="s">
        <v>48</v>
      </c>
      <c r="I52" t="s">
        <v>34</v>
      </c>
      <c r="J52" t="s">
        <v>72</v>
      </c>
      <c r="K52" t="s">
        <v>73</v>
      </c>
      <c r="L52" t="s">
        <v>42</v>
      </c>
      <c r="M52" t="s">
        <v>43</v>
      </c>
      <c r="N52" t="s">
        <v>89</v>
      </c>
      <c r="O52" t="s">
        <v>32</v>
      </c>
      <c r="P52" t="s">
        <v>33</v>
      </c>
      <c r="Q52">
        <v>0</v>
      </c>
      <c r="R52">
        <v>7</v>
      </c>
      <c r="S52">
        <v>-21.24</v>
      </c>
      <c r="T52">
        <v>0</v>
      </c>
      <c r="U52">
        <v>103.81</v>
      </c>
      <c r="V52">
        <v>0</v>
      </c>
      <c r="W52">
        <v>0.10381</v>
      </c>
      <c r="X52">
        <v>-21.24</v>
      </c>
      <c r="Y52" t="s">
        <v>1072</v>
      </c>
      <c r="Z52" t="s">
        <v>1086</v>
      </c>
      <c r="AA52" s="51">
        <v>45658</v>
      </c>
    </row>
    <row r="53" spans="1:27">
      <c r="A53" t="s">
        <v>60</v>
      </c>
      <c r="B53" t="s">
        <v>45</v>
      </c>
      <c r="C53">
        <v>201</v>
      </c>
      <c r="D53" t="s">
        <v>61</v>
      </c>
      <c r="E53" t="s">
        <v>23</v>
      </c>
      <c r="F53" t="s">
        <v>53</v>
      </c>
      <c r="G53" t="s">
        <v>54</v>
      </c>
      <c r="H53" t="s">
        <v>39</v>
      </c>
      <c r="I53" t="s">
        <v>34</v>
      </c>
      <c r="J53" t="s">
        <v>55</v>
      </c>
      <c r="K53" t="s">
        <v>56</v>
      </c>
      <c r="L53" t="s">
        <v>42</v>
      </c>
      <c r="M53" t="s">
        <v>66</v>
      </c>
      <c r="N53" t="s">
        <v>187</v>
      </c>
      <c r="O53" t="s">
        <v>32</v>
      </c>
      <c r="P53" t="s">
        <v>34</v>
      </c>
      <c r="Q53">
        <v>0</v>
      </c>
      <c r="R53">
        <v>8</v>
      </c>
      <c r="S53">
        <v>25701.39</v>
      </c>
      <c r="T53">
        <v>25704.78</v>
      </c>
      <c r="U53">
        <v>0</v>
      </c>
      <c r="V53">
        <v>138.57</v>
      </c>
      <c r="W53">
        <v>-0.13857</v>
      </c>
      <c r="X53">
        <v>-25704.78</v>
      </c>
      <c r="Y53" t="s">
        <v>1073</v>
      </c>
      <c r="Z53" t="s">
        <v>1084</v>
      </c>
      <c r="AA53" s="51">
        <v>45658</v>
      </c>
    </row>
    <row r="54" spans="1:27">
      <c r="A54" t="s">
        <v>60</v>
      </c>
      <c r="B54" t="s">
        <v>34</v>
      </c>
      <c r="C54">
        <v>311</v>
      </c>
      <c r="D54" t="s">
        <v>35</v>
      </c>
      <c r="E54" t="s">
        <v>46</v>
      </c>
      <c r="F54" t="s">
        <v>53</v>
      </c>
      <c r="G54" t="s">
        <v>71</v>
      </c>
      <c r="H54" t="s">
        <v>48</v>
      </c>
      <c r="I54" t="s">
        <v>27</v>
      </c>
      <c r="J54" t="s">
        <v>72</v>
      </c>
      <c r="K54" t="s">
        <v>73</v>
      </c>
      <c r="L54" t="s">
        <v>42</v>
      </c>
      <c r="M54" t="s">
        <v>30</v>
      </c>
      <c r="N54" t="s">
        <v>90</v>
      </c>
      <c r="O54" t="s">
        <v>59</v>
      </c>
      <c r="P54" t="s">
        <v>33</v>
      </c>
      <c r="Q54">
        <v>0</v>
      </c>
      <c r="R54">
        <v>6</v>
      </c>
      <c r="S54">
        <v>26.23</v>
      </c>
      <c r="T54">
        <v>0</v>
      </c>
      <c r="U54">
        <v>164.64</v>
      </c>
      <c r="V54">
        <v>0</v>
      </c>
      <c r="W54">
        <v>0.16463999999999998</v>
      </c>
      <c r="X54">
        <v>26.23</v>
      </c>
      <c r="Y54" t="s">
        <v>1070</v>
      </c>
      <c r="Z54" t="s">
        <v>1078</v>
      </c>
      <c r="AA54" s="51">
        <v>45658</v>
      </c>
    </row>
    <row r="55" spans="1:27">
      <c r="A55" t="s">
        <v>60</v>
      </c>
      <c r="B55" t="s">
        <v>45</v>
      </c>
      <c r="C55">
        <v>101</v>
      </c>
      <c r="D55" t="s">
        <v>22</v>
      </c>
      <c r="E55" t="s">
        <v>23</v>
      </c>
      <c r="F55" t="s">
        <v>24</v>
      </c>
      <c r="G55" t="s">
        <v>38</v>
      </c>
      <c r="H55" t="s">
        <v>39</v>
      </c>
      <c r="I55" t="s">
        <v>34</v>
      </c>
      <c r="J55" t="s">
        <v>40</v>
      </c>
      <c r="K55" t="s">
        <v>41</v>
      </c>
      <c r="L55" t="s">
        <v>42</v>
      </c>
      <c r="M55" t="s">
        <v>66</v>
      </c>
      <c r="N55" t="s">
        <v>523</v>
      </c>
      <c r="O55" t="s">
        <v>59</v>
      </c>
      <c r="P55" t="s">
        <v>34</v>
      </c>
      <c r="Q55">
        <v>3</v>
      </c>
      <c r="R55">
        <v>10</v>
      </c>
      <c r="S55">
        <v>25.86</v>
      </c>
      <c r="T55">
        <v>0</v>
      </c>
      <c r="U55">
        <v>456.05</v>
      </c>
      <c r="V55">
        <v>0</v>
      </c>
      <c r="W55">
        <v>0.45605000000000001</v>
      </c>
      <c r="X55">
        <v>25.86</v>
      </c>
      <c r="Y55" t="s">
        <v>1073</v>
      </c>
      <c r="Z55" t="s">
        <v>1084</v>
      </c>
      <c r="AA55" s="51">
        <v>45658</v>
      </c>
    </row>
    <row r="56" spans="1:27">
      <c r="A56" t="s">
        <v>60</v>
      </c>
      <c r="B56" t="s">
        <v>68</v>
      </c>
      <c r="C56">
        <v>311</v>
      </c>
      <c r="D56" t="s">
        <v>35</v>
      </c>
      <c r="E56" t="s">
        <v>23</v>
      </c>
      <c r="F56" t="s">
        <v>37</v>
      </c>
      <c r="G56" t="s">
        <v>71</v>
      </c>
      <c r="H56" t="s">
        <v>39</v>
      </c>
      <c r="I56" t="s">
        <v>27</v>
      </c>
      <c r="J56" t="s">
        <v>72</v>
      </c>
      <c r="K56" t="s">
        <v>73</v>
      </c>
      <c r="L56" t="s">
        <v>42</v>
      </c>
      <c r="M56" t="s">
        <v>51</v>
      </c>
      <c r="N56" t="s">
        <v>91</v>
      </c>
      <c r="O56" t="s">
        <v>59</v>
      </c>
      <c r="P56" t="s">
        <v>34</v>
      </c>
      <c r="Q56">
        <v>7</v>
      </c>
      <c r="R56">
        <v>8</v>
      </c>
      <c r="S56">
        <v>81.599999999999994</v>
      </c>
      <c r="T56">
        <v>0</v>
      </c>
      <c r="U56">
        <v>354.38</v>
      </c>
      <c r="V56">
        <v>0</v>
      </c>
      <c r="W56">
        <v>0.35437999999999997</v>
      </c>
      <c r="X56">
        <v>81.599999999999994</v>
      </c>
      <c r="Y56" t="s">
        <v>1071</v>
      </c>
      <c r="Z56" t="s">
        <v>1082</v>
      </c>
      <c r="AA56" s="51">
        <v>45658</v>
      </c>
    </row>
    <row r="57" spans="1:27">
      <c r="A57" t="s">
        <v>60</v>
      </c>
      <c r="B57" t="s">
        <v>34</v>
      </c>
      <c r="C57">
        <v>101</v>
      </c>
      <c r="D57" t="s">
        <v>22</v>
      </c>
      <c r="E57" t="s">
        <v>46</v>
      </c>
      <c r="F57" t="s">
        <v>37</v>
      </c>
      <c r="G57" t="s">
        <v>25</v>
      </c>
      <c r="H57" t="s">
        <v>26</v>
      </c>
      <c r="I57" t="s">
        <v>34</v>
      </c>
      <c r="J57" t="s">
        <v>28</v>
      </c>
      <c r="K57" t="s">
        <v>29</v>
      </c>
      <c r="L57" t="s">
        <v>1066</v>
      </c>
      <c r="M57" t="s">
        <v>51</v>
      </c>
      <c r="N57" t="s">
        <v>837</v>
      </c>
      <c r="O57" t="s">
        <v>32</v>
      </c>
      <c r="P57" t="s">
        <v>34</v>
      </c>
      <c r="Q57">
        <v>2</v>
      </c>
      <c r="R57">
        <v>8</v>
      </c>
      <c r="S57">
        <v>78.08</v>
      </c>
      <c r="T57">
        <v>0</v>
      </c>
      <c r="U57">
        <v>226.56</v>
      </c>
      <c r="V57">
        <v>0</v>
      </c>
      <c r="W57">
        <v>226.56</v>
      </c>
      <c r="X57">
        <v>78.08</v>
      </c>
      <c r="Y57" t="s">
        <v>1070</v>
      </c>
      <c r="Z57" t="s">
        <v>1078</v>
      </c>
      <c r="AA57" s="51">
        <v>45658</v>
      </c>
    </row>
    <row r="58" spans="1:27">
      <c r="A58" t="s">
        <v>60</v>
      </c>
      <c r="B58" t="s">
        <v>68</v>
      </c>
      <c r="C58">
        <v>201</v>
      </c>
      <c r="D58" t="s">
        <v>61</v>
      </c>
      <c r="E58" t="s">
        <v>23</v>
      </c>
      <c r="F58" t="s">
        <v>37</v>
      </c>
      <c r="G58" t="s">
        <v>54</v>
      </c>
      <c r="H58" t="s">
        <v>26</v>
      </c>
      <c r="I58" t="s">
        <v>27</v>
      </c>
      <c r="J58" t="s">
        <v>55</v>
      </c>
      <c r="K58" t="s">
        <v>56</v>
      </c>
      <c r="L58" t="s">
        <v>42</v>
      </c>
      <c r="M58" t="s">
        <v>43</v>
      </c>
      <c r="N58" t="s">
        <v>92</v>
      </c>
      <c r="O58" t="s">
        <v>32</v>
      </c>
      <c r="P58" t="s">
        <v>34</v>
      </c>
      <c r="Q58">
        <v>4</v>
      </c>
      <c r="R58">
        <v>6</v>
      </c>
      <c r="S58">
        <v>74258.600000000006</v>
      </c>
      <c r="T58">
        <v>74387.92</v>
      </c>
      <c r="U58">
        <v>0</v>
      </c>
      <c r="V58">
        <v>380.61</v>
      </c>
      <c r="W58">
        <v>-0.38061</v>
      </c>
      <c r="X58">
        <v>-74387.92</v>
      </c>
      <c r="Y58" t="s">
        <v>1069</v>
      </c>
      <c r="Z58" t="s">
        <v>1080</v>
      </c>
      <c r="AA58" s="51">
        <v>45658</v>
      </c>
    </row>
    <row r="59" spans="1:27">
      <c r="A59" t="s">
        <v>60</v>
      </c>
      <c r="B59" t="s">
        <v>21</v>
      </c>
      <c r="C59">
        <v>311</v>
      </c>
      <c r="D59" t="s">
        <v>35</v>
      </c>
      <c r="E59" t="s">
        <v>46</v>
      </c>
      <c r="F59" t="s">
        <v>37</v>
      </c>
      <c r="G59" t="s">
        <v>71</v>
      </c>
      <c r="H59" t="s">
        <v>39</v>
      </c>
      <c r="I59" t="s">
        <v>34</v>
      </c>
      <c r="J59" t="s">
        <v>72</v>
      </c>
      <c r="K59" t="s">
        <v>73</v>
      </c>
      <c r="L59" t="s">
        <v>42</v>
      </c>
      <c r="M59" t="s">
        <v>51</v>
      </c>
      <c r="N59" t="s">
        <v>819</v>
      </c>
      <c r="O59" t="s">
        <v>32</v>
      </c>
      <c r="P59" t="s">
        <v>33</v>
      </c>
      <c r="Q59">
        <v>2</v>
      </c>
      <c r="R59">
        <v>3</v>
      </c>
      <c r="S59">
        <v>136.13999999999999</v>
      </c>
      <c r="T59">
        <v>0</v>
      </c>
      <c r="U59">
        <v>462.16</v>
      </c>
      <c r="V59">
        <v>0</v>
      </c>
      <c r="W59">
        <v>0.46216000000000002</v>
      </c>
      <c r="X59">
        <v>136.13999999999999</v>
      </c>
      <c r="Y59" t="s">
        <v>1068</v>
      </c>
      <c r="Z59" t="s">
        <v>1076</v>
      </c>
      <c r="AA59" s="51">
        <v>45658</v>
      </c>
    </row>
    <row r="60" spans="1:27">
      <c r="A60" t="s">
        <v>60</v>
      </c>
      <c r="B60" t="s">
        <v>21</v>
      </c>
      <c r="C60">
        <v>201</v>
      </c>
      <c r="D60" t="s">
        <v>61</v>
      </c>
      <c r="E60" t="s">
        <v>23</v>
      </c>
      <c r="F60" t="s">
        <v>53</v>
      </c>
      <c r="G60" t="s">
        <v>25</v>
      </c>
      <c r="H60" t="s">
        <v>48</v>
      </c>
      <c r="I60" t="s">
        <v>27</v>
      </c>
      <c r="J60" t="s">
        <v>28</v>
      </c>
      <c r="K60" t="s">
        <v>29</v>
      </c>
      <c r="L60" t="s">
        <v>1066</v>
      </c>
      <c r="M60" t="s">
        <v>51</v>
      </c>
      <c r="N60" t="s">
        <v>93</v>
      </c>
      <c r="O60" t="s">
        <v>59</v>
      </c>
      <c r="P60" t="s">
        <v>33</v>
      </c>
      <c r="Q60">
        <v>6</v>
      </c>
      <c r="R60">
        <v>5</v>
      </c>
      <c r="S60">
        <v>4573.42</v>
      </c>
      <c r="T60">
        <v>4384.1000000000004</v>
      </c>
      <c r="U60">
        <v>0</v>
      </c>
      <c r="V60">
        <v>144.22999999999999</v>
      </c>
      <c r="W60">
        <v>-144.22999999999999</v>
      </c>
      <c r="X60">
        <v>-4384.1000000000004</v>
      </c>
      <c r="Y60" t="s">
        <v>1068</v>
      </c>
      <c r="Z60" t="s">
        <v>1076</v>
      </c>
      <c r="AA60" s="51">
        <v>45658</v>
      </c>
    </row>
    <row r="61" spans="1:27">
      <c r="A61" t="s">
        <v>60</v>
      </c>
      <c r="B61" t="s">
        <v>68</v>
      </c>
      <c r="C61">
        <v>261</v>
      </c>
      <c r="D61" t="s">
        <v>63</v>
      </c>
      <c r="E61" t="s">
        <v>46</v>
      </c>
      <c r="F61" t="s">
        <v>53</v>
      </c>
      <c r="G61" t="s">
        <v>25</v>
      </c>
      <c r="H61" t="s">
        <v>39</v>
      </c>
      <c r="I61" t="s">
        <v>34</v>
      </c>
      <c r="J61" t="s">
        <v>28</v>
      </c>
      <c r="K61" t="s">
        <v>29</v>
      </c>
      <c r="L61" t="s">
        <v>1066</v>
      </c>
      <c r="M61" t="s">
        <v>51</v>
      </c>
      <c r="N61" t="s">
        <v>584</v>
      </c>
      <c r="O61" t="s">
        <v>59</v>
      </c>
      <c r="P61" t="s">
        <v>33</v>
      </c>
      <c r="Q61">
        <v>9</v>
      </c>
      <c r="R61">
        <v>9</v>
      </c>
      <c r="S61">
        <v>7236.73</v>
      </c>
      <c r="T61">
        <v>7243.9</v>
      </c>
      <c r="U61">
        <v>0</v>
      </c>
      <c r="V61">
        <v>332.87</v>
      </c>
      <c r="W61">
        <v>-332.87</v>
      </c>
      <c r="X61">
        <v>-7243.9</v>
      </c>
      <c r="Y61" t="s">
        <v>1071</v>
      </c>
      <c r="Z61" t="s">
        <v>1082</v>
      </c>
      <c r="AA61" s="51">
        <v>45658</v>
      </c>
    </row>
    <row r="62" spans="1:27">
      <c r="A62" t="s">
        <v>60</v>
      </c>
      <c r="B62" t="s">
        <v>34</v>
      </c>
      <c r="C62">
        <v>201</v>
      </c>
      <c r="D62" t="s">
        <v>61</v>
      </c>
      <c r="E62" t="s">
        <v>36</v>
      </c>
      <c r="F62" t="s">
        <v>37</v>
      </c>
      <c r="G62" t="s">
        <v>38</v>
      </c>
      <c r="H62" t="s">
        <v>39</v>
      </c>
      <c r="I62" t="s">
        <v>34</v>
      </c>
      <c r="J62" t="s">
        <v>40</v>
      </c>
      <c r="K62" t="s">
        <v>41</v>
      </c>
      <c r="L62" t="s">
        <v>42</v>
      </c>
      <c r="M62" t="s">
        <v>66</v>
      </c>
      <c r="N62" t="s">
        <v>94</v>
      </c>
      <c r="O62" t="s">
        <v>59</v>
      </c>
      <c r="P62" t="s">
        <v>34</v>
      </c>
      <c r="Q62">
        <v>6</v>
      </c>
      <c r="R62">
        <v>10</v>
      </c>
      <c r="S62">
        <v>3722.24</v>
      </c>
      <c r="T62">
        <v>3748</v>
      </c>
      <c r="U62">
        <v>0</v>
      </c>
      <c r="V62">
        <v>115.55</v>
      </c>
      <c r="W62">
        <v>-0.11555</v>
      </c>
      <c r="X62">
        <v>-3748</v>
      </c>
      <c r="Y62" t="s">
        <v>1070</v>
      </c>
      <c r="Z62" t="s">
        <v>1078</v>
      </c>
      <c r="AA62" s="51">
        <v>45658</v>
      </c>
    </row>
    <row r="63" spans="1:27">
      <c r="A63" t="s">
        <v>60</v>
      </c>
      <c r="B63" t="s">
        <v>45</v>
      </c>
      <c r="C63">
        <v>201</v>
      </c>
      <c r="D63" t="s">
        <v>61</v>
      </c>
      <c r="E63" t="s">
        <v>23</v>
      </c>
      <c r="F63" t="s">
        <v>24</v>
      </c>
      <c r="G63" t="s">
        <v>47</v>
      </c>
      <c r="H63" t="s">
        <v>26</v>
      </c>
      <c r="I63" t="s">
        <v>34</v>
      </c>
      <c r="J63" t="s">
        <v>49</v>
      </c>
      <c r="K63" t="s">
        <v>50</v>
      </c>
      <c r="L63" t="s">
        <v>42</v>
      </c>
      <c r="M63" t="s">
        <v>30</v>
      </c>
      <c r="N63" t="s">
        <v>258</v>
      </c>
      <c r="O63" t="s">
        <v>59</v>
      </c>
      <c r="P63" t="s">
        <v>34</v>
      </c>
      <c r="Q63">
        <v>10</v>
      </c>
      <c r="R63">
        <v>10</v>
      </c>
      <c r="S63">
        <v>9620.68</v>
      </c>
      <c r="T63">
        <v>9608.99</v>
      </c>
      <c r="U63">
        <v>0</v>
      </c>
      <c r="V63">
        <v>83.81</v>
      </c>
      <c r="W63">
        <v>-8.3809999999999996E-2</v>
      </c>
      <c r="X63">
        <v>-9608.99</v>
      </c>
      <c r="Y63" t="s">
        <v>1073</v>
      </c>
      <c r="Z63" t="s">
        <v>1084</v>
      </c>
      <c r="AA63" s="51">
        <v>45658</v>
      </c>
    </row>
    <row r="64" spans="1:27">
      <c r="A64" t="s">
        <v>60</v>
      </c>
      <c r="B64" t="s">
        <v>68</v>
      </c>
      <c r="C64">
        <v>201</v>
      </c>
      <c r="D64" t="s">
        <v>61</v>
      </c>
      <c r="E64" t="s">
        <v>46</v>
      </c>
      <c r="F64" t="s">
        <v>24</v>
      </c>
      <c r="G64" t="s">
        <v>25</v>
      </c>
      <c r="H64" t="s">
        <v>48</v>
      </c>
      <c r="I64" t="s">
        <v>34</v>
      </c>
      <c r="J64" t="s">
        <v>28</v>
      </c>
      <c r="K64" t="s">
        <v>29</v>
      </c>
      <c r="L64" t="s">
        <v>1066</v>
      </c>
      <c r="M64" t="s">
        <v>43</v>
      </c>
      <c r="N64" t="s">
        <v>95</v>
      </c>
      <c r="O64" t="s">
        <v>32</v>
      </c>
      <c r="P64" t="s">
        <v>33</v>
      </c>
      <c r="Q64">
        <v>1</v>
      </c>
      <c r="R64">
        <v>3</v>
      </c>
      <c r="S64">
        <v>4915.03</v>
      </c>
      <c r="T64">
        <v>5014.96</v>
      </c>
      <c r="U64">
        <v>0</v>
      </c>
      <c r="V64">
        <v>101.6</v>
      </c>
      <c r="W64">
        <v>-101.6</v>
      </c>
      <c r="X64">
        <v>-5014.96</v>
      </c>
      <c r="Y64" t="s">
        <v>1069</v>
      </c>
      <c r="Z64" t="s">
        <v>1080</v>
      </c>
      <c r="AA64" s="51">
        <v>45658</v>
      </c>
    </row>
    <row r="65" spans="1:27">
      <c r="A65" t="s">
        <v>60</v>
      </c>
      <c r="B65" t="s">
        <v>34</v>
      </c>
      <c r="C65">
        <v>101</v>
      </c>
      <c r="D65" t="s">
        <v>22</v>
      </c>
      <c r="E65" t="s">
        <v>36</v>
      </c>
      <c r="F65" t="s">
        <v>37</v>
      </c>
      <c r="G65" t="s">
        <v>38</v>
      </c>
      <c r="H65" t="s">
        <v>48</v>
      </c>
      <c r="I65" t="s">
        <v>34</v>
      </c>
      <c r="J65" t="s">
        <v>40</v>
      </c>
      <c r="K65" t="s">
        <v>41</v>
      </c>
      <c r="L65" t="s">
        <v>42</v>
      </c>
      <c r="M65" t="s">
        <v>43</v>
      </c>
      <c r="N65" t="s">
        <v>957</v>
      </c>
      <c r="O65" t="s">
        <v>59</v>
      </c>
      <c r="P65" t="s">
        <v>33</v>
      </c>
      <c r="Q65">
        <v>9</v>
      </c>
      <c r="R65">
        <v>8</v>
      </c>
      <c r="S65">
        <v>-63.09</v>
      </c>
      <c r="T65">
        <v>0</v>
      </c>
      <c r="U65">
        <v>77.12</v>
      </c>
      <c r="V65">
        <v>0</v>
      </c>
      <c r="W65">
        <v>7.7120000000000008E-2</v>
      </c>
      <c r="X65">
        <v>-63.09</v>
      </c>
      <c r="Y65" t="s">
        <v>1070</v>
      </c>
      <c r="Z65" t="s">
        <v>1078</v>
      </c>
      <c r="AA65" s="51">
        <v>45658</v>
      </c>
    </row>
    <row r="66" spans="1:27">
      <c r="A66" t="s">
        <v>60</v>
      </c>
      <c r="B66" t="s">
        <v>68</v>
      </c>
      <c r="C66">
        <v>261</v>
      </c>
      <c r="D66" t="s">
        <v>63</v>
      </c>
      <c r="E66" t="s">
        <v>23</v>
      </c>
      <c r="F66" t="s">
        <v>53</v>
      </c>
      <c r="G66" t="s">
        <v>54</v>
      </c>
      <c r="H66" t="s">
        <v>26</v>
      </c>
      <c r="I66" t="s">
        <v>34</v>
      </c>
      <c r="J66" t="s">
        <v>55</v>
      </c>
      <c r="K66" t="s">
        <v>56</v>
      </c>
      <c r="L66" t="s">
        <v>42</v>
      </c>
      <c r="M66" t="s">
        <v>51</v>
      </c>
      <c r="N66" t="s">
        <v>96</v>
      </c>
      <c r="O66" t="s">
        <v>32</v>
      </c>
      <c r="P66" t="s">
        <v>33</v>
      </c>
      <c r="Q66">
        <v>8</v>
      </c>
      <c r="R66">
        <v>0</v>
      </c>
      <c r="S66">
        <v>11168.79</v>
      </c>
      <c r="T66">
        <v>11221.23</v>
      </c>
      <c r="U66">
        <v>0</v>
      </c>
      <c r="V66">
        <v>103.56</v>
      </c>
      <c r="W66">
        <v>-0.10356</v>
      </c>
      <c r="X66">
        <v>-11221.23</v>
      </c>
      <c r="Y66" t="s">
        <v>1071</v>
      </c>
      <c r="Z66" t="s">
        <v>1082</v>
      </c>
      <c r="AA66" s="51">
        <v>45658</v>
      </c>
    </row>
    <row r="67" spans="1:27">
      <c r="A67" t="s">
        <v>60</v>
      </c>
      <c r="B67" t="s">
        <v>34</v>
      </c>
      <c r="C67">
        <v>262</v>
      </c>
      <c r="D67" t="s">
        <v>65</v>
      </c>
      <c r="E67" t="s">
        <v>23</v>
      </c>
      <c r="F67" t="s">
        <v>53</v>
      </c>
      <c r="G67" t="s">
        <v>38</v>
      </c>
      <c r="H67" t="s">
        <v>39</v>
      </c>
      <c r="I67" t="s">
        <v>27</v>
      </c>
      <c r="J67" t="s">
        <v>40</v>
      </c>
      <c r="K67" t="s">
        <v>41</v>
      </c>
      <c r="L67" t="s">
        <v>42</v>
      </c>
      <c r="M67" t="s">
        <v>30</v>
      </c>
      <c r="N67" t="s">
        <v>536</v>
      </c>
      <c r="O67" t="s">
        <v>32</v>
      </c>
      <c r="P67" t="s">
        <v>33</v>
      </c>
      <c r="Q67">
        <v>2</v>
      </c>
      <c r="R67">
        <v>2</v>
      </c>
      <c r="S67">
        <v>160.69</v>
      </c>
      <c r="T67">
        <v>0</v>
      </c>
      <c r="U67">
        <v>0</v>
      </c>
      <c r="V67">
        <v>0</v>
      </c>
      <c r="W67">
        <v>0</v>
      </c>
      <c r="X67">
        <v>160.69</v>
      </c>
      <c r="Y67" t="s">
        <v>1070</v>
      </c>
      <c r="Z67" t="s">
        <v>1078</v>
      </c>
      <c r="AA67" s="51">
        <v>45658</v>
      </c>
    </row>
    <row r="68" spans="1:27">
      <c r="A68" t="s">
        <v>60</v>
      </c>
      <c r="B68" t="s">
        <v>68</v>
      </c>
      <c r="C68">
        <v>262</v>
      </c>
      <c r="D68" t="s">
        <v>65</v>
      </c>
      <c r="E68" t="s">
        <v>46</v>
      </c>
      <c r="F68" t="s">
        <v>24</v>
      </c>
      <c r="G68" t="s">
        <v>25</v>
      </c>
      <c r="H68" t="s">
        <v>39</v>
      </c>
      <c r="I68" t="s">
        <v>34</v>
      </c>
      <c r="J68" t="s">
        <v>28</v>
      </c>
      <c r="K68" t="s">
        <v>29</v>
      </c>
      <c r="L68" t="s">
        <v>1066</v>
      </c>
      <c r="M68" t="s">
        <v>43</v>
      </c>
      <c r="N68" t="s">
        <v>97</v>
      </c>
      <c r="O68" t="s">
        <v>59</v>
      </c>
      <c r="P68" t="s">
        <v>33</v>
      </c>
      <c r="Q68">
        <v>3</v>
      </c>
      <c r="R68">
        <v>2</v>
      </c>
      <c r="S68">
        <v>17.47</v>
      </c>
      <c r="T68">
        <v>0</v>
      </c>
      <c r="U68">
        <v>0</v>
      </c>
      <c r="V68">
        <v>0</v>
      </c>
      <c r="W68">
        <v>0</v>
      </c>
      <c r="X68">
        <v>17.47</v>
      </c>
      <c r="Y68" t="s">
        <v>1071</v>
      </c>
      <c r="Z68" t="s">
        <v>1082</v>
      </c>
      <c r="AA68" s="51">
        <v>45658</v>
      </c>
    </row>
    <row r="69" spans="1:27">
      <c r="A69" t="s">
        <v>60</v>
      </c>
      <c r="B69" t="s">
        <v>21</v>
      </c>
      <c r="C69">
        <v>262</v>
      </c>
      <c r="D69" t="s">
        <v>65</v>
      </c>
      <c r="E69" t="s">
        <v>36</v>
      </c>
      <c r="F69" t="s">
        <v>24</v>
      </c>
      <c r="G69" t="s">
        <v>47</v>
      </c>
      <c r="H69" t="s">
        <v>26</v>
      </c>
      <c r="I69" t="s">
        <v>27</v>
      </c>
      <c r="J69" t="s">
        <v>49</v>
      </c>
      <c r="K69" t="s">
        <v>50</v>
      </c>
      <c r="L69" t="s">
        <v>42</v>
      </c>
      <c r="M69" t="s">
        <v>43</v>
      </c>
      <c r="N69" t="s">
        <v>336</v>
      </c>
      <c r="O69" t="s">
        <v>59</v>
      </c>
      <c r="P69" t="s">
        <v>33</v>
      </c>
      <c r="Q69">
        <v>7</v>
      </c>
      <c r="R69">
        <v>9</v>
      </c>
      <c r="S69">
        <v>197.34</v>
      </c>
      <c r="T69">
        <v>0</v>
      </c>
      <c r="U69">
        <v>0</v>
      </c>
      <c r="V69">
        <v>0</v>
      </c>
      <c r="W69">
        <v>0</v>
      </c>
      <c r="X69">
        <v>197.34</v>
      </c>
      <c r="Y69" t="s">
        <v>1068</v>
      </c>
      <c r="Z69" t="s">
        <v>1076</v>
      </c>
      <c r="AA69" s="51">
        <v>45658</v>
      </c>
    </row>
    <row r="70" spans="1:27">
      <c r="A70" t="s">
        <v>60</v>
      </c>
      <c r="B70" t="s">
        <v>68</v>
      </c>
      <c r="C70">
        <v>262</v>
      </c>
      <c r="D70" t="s">
        <v>65</v>
      </c>
      <c r="E70" t="s">
        <v>23</v>
      </c>
      <c r="F70" t="s">
        <v>53</v>
      </c>
      <c r="G70" t="s">
        <v>71</v>
      </c>
      <c r="H70" t="s">
        <v>26</v>
      </c>
      <c r="I70" t="s">
        <v>27</v>
      </c>
      <c r="J70" t="s">
        <v>72</v>
      </c>
      <c r="K70" t="s">
        <v>73</v>
      </c>
      <c r="L70" t="s">
        <v>42</v>
      </c>
      <c r="M70" t="s">
        <v>66</v>
      </c>
      <c r="N70" t="s">
        <v>98</v>
      </c>
      <c r="O70" t="s">
        <v>32</v>
      </c>
      <c r="P70" t="s">
        <v>33</v>
      </c>
      <c r="Q70">
        <v>6</v>
      </c>
      <c r="R70">
        <v>6</v>
      </c>
      <c r="S70">
        <v>-12.65</v>
      </c>
      <c r="T70">
        <v>0</v>
      </c>
      <c r="U70">
        <v>0</v>
      </c>
      <c r="V70">
        <v>0</v>
      </c>
      <c r="W70">
        <v>0</v>
      </c>
      <c r="X70">
        <v>-12.65</v>
      </c>
      <c r="Y70" t="s">
        <v>1071</v>
      </c>
      <c r="Z70" t="s">
        <v>1082</v>
      </c>
      <c r="AA70" s="51">
        <v>45658</v>
      </c>
    </row>
    <row r="71" spans="1:27">
      <c r="A71" t="s">
        <v>60</v>
      </c>
      <c r="B71" t="s">
        <v>34</v>
      </c>
      <c r="C71">
        <v>261</v>
      </c>
      <c r="D71" t="s">
        <v>63</v>
      </c>
      <c r="E71" t="s">
        <v>36</v>
      </c>
      <c r="F71" t="s">
        <v>37</v>
      </c>
      <c r="G71" t="s">
        <v>54</v>
      </c>
      <c r="H71" t="s">
        <v>39</v>
      </c>
      <c r="I71" t="s">
        <v>27</v>
      </c>
      <c r="J71" t="s">
        <v>55</v>
      </c>
      <c r="K71" t="s">
        <v>56</v>
      </c>
      <c r="L71" t="s">
        <v>42</v>
      </c>
      <c r="M71" t="s">
        <v>43</v>
      </c>
      <c r="N71" t="s">
        <v>204</v>
      </c>
      <c r="O71" t="s">
        <v>59</v>
      </c>
      <c r="P71" t="s">
        <v>33</v>
      </c>
      <c r="Q71">
        <v>10</v>
      </c>
      <c r="R71">
        <v>10</v>
      </c>
      <c r="S71">
        <v>21156.35</v>
      </c>
      <c r="T71">
        <v>21329.52</v>
      </c>
      <c r="U71">
        <v>0</v>
      </c>
      <c r="V71">
        <v>233.1</v>
      </c>
      <c r="W71">
        <v>-0.2331</v>
      </c>
      <c r="X71">
        <v>-21329.52</v>
      </c>
      <c r="Y71" t="s">
        <v>1070</v>
      </c>
      <c r="Z71" t="s">
        <v>1078</v>
      </c>
      <c r="AA71" s="51">
        <v>45658</v>
      </c>
    </row>
    <row r="72" spans="1:27">
      <c r="A72" t="s">
        <v>60</v>
      </c>
      <c r="B72" t="s">
        <v>34</v>
      </c>
      <c r="C72">
        <v>201</v>
      </c>
      <c r="D72" t="s">
        <v>61</v>
      </c>
      <c r="E72" t="s">
        <v>46</v>
      </c>
      <c r="F72" t="s">
        <v>37</v>
      </c>
      <c r="G72" t="s">
        <v>25</v>
      </c>
      <c r="H72" t="s">
        <v>39</v>
      </c>
      <c r="I72" t="s">
        <v>27</v>
      </c>
      <c r="J72" t="s">
        <v>28</v>
      </c>
      <c r="K72" t="s">
        <v>29</v>
      </c>
      <c r="L72" t="s">
        <v>1066</v>
      </c>
      <c r="M72" t="s">
        <v>43</v>
      </c>
      <c r="N72" t="s">
        <v>99</v>
      </c>
      <c r="O72" t="s">
        <v>32</v>
      </c>
      <c r="P72" t="s">
        <v>34</v>
      </c>
      <c r="Q72">
        <v>6</v>
      </c>
      <c r="R72">
        <v>6</v>
      </c>
      <c r="S72">
        <v>3589.27</v>
      </c>
      <c r="T72">
        <v>3765.45</v>
      </c>
      <c r="U72">
        <v>0</v>
      </c>
      <c r="V72">
        <v>68.39</v>
      </c>
      <c r="W72">
        <v>-68.39</v>
      </c>
      <c r="X72">
        <v>-3765.45</v>
      </c>
      <c r="Y72" t="s">
        <v>1070</v>
      </c>
      <c r="Z72" t="s">
        <v>1078</v>
      </c>
      <c r="AA72" s="51">
        <v>45658</v>
      </c>
    </row>
    <row r="73" spans="1:27">
      <c r="A73" t="s">
        <v>60</v>
      </c>
      <c r="B73" t="s">
        <v>68</v>
      </c>
      <c r="C73">
        <v>311</v>
      </c>
      <c r="D73" t="s">
        <v>35</v>
      </c>
      <c r="E73" t="s">
        <v>46</v>
      </c>
      <c r="F73" t="s">
        <v>24</v>
      </c>
      <c r="G73" t="s">
        <v>38</v>
      </c>
      <c r="H73" t="s">
        <v>48</v>
      </c>
      <c r="I73" t="s">
        <v>27</v>
      </c>
      <c r="J73" t="s">
        <v>40</v>
      </c>
      <c r="K73" t="s">
        <v>41</v>
      </c>
      <c r="L73" t="s">
        <v>42</v>
      </c>
      <c r="M73" t="s">
        <v>66</v>
      </c>
      <c r="N73" t="s">
        <v>321</v>
      </c>
      <c r="O73" t="s">
        <v>32</v>
      </c>
      <c r="P73" t="s">
        <v>33</v>
      </c>
      <c r="Q73">
        <v>5</v>
      </c>
      <c r="R73">
        <v>4</v>
      </c>
      <c r="S73">
        <v>-33.03</v>
      </c>
      <c r="T73">
        <v>0</v>
      </c>
      <c r="U73">
        <v>478.41</v>
      </c>
      <c r="V73">
        <v>0</v>
      </c>
      <c r="W73">
        <v>0.47841</v>
      </c>
      <c r="X73">
        <v>-33.03</v>
      </c>
      <c r="Y73" t="s">
        <v>1069</v>
      </c>
      <c r="Z73" t="s">
        <v>1080</v>
      </c>
      <c r="AA73" s="51">
        <v>45658</v>
      </c>
    </row>
    <row r="74" spans="1:27">
      <c r="A74" t="s">
        <v>60</v>
      </c>
      <c r="B74" t="s">
        <v>21</v>
      </c>
      <c r="C74">
        <v>262</v>
      </c>
      <c r="D74" t="s">
        <v>65</v>
      </c>
      <c r="E74" t="s">
        <v>46</v>
      </c>
      <c r="F74" t="s">
        <v>24</v>
      </c>
      <c r="G74" t="s">
        <v>47</v>
      </c>
      <c r="H74" t="s">
        <v>48</v>
      </c>
      <c r="I74" t="s">
        <v>34</v>
      </c>
      <c r="J74" t="s">
        <v>49</v>
      </c>
      <c r="K74" t="s">
        <v>50</v>
      </c>
      <c r="L74" t="s">
        <v>42</v>
      </c>
      <c r="M74" t="s">
        <v>66</v>
      </c>
      <c r="N74" t="s">
        <v>100</v>
      </c>
      <c r="O74" t="s">
        <v>59</v>
      </c>
      <c r="P74" t="s">
        <v>33</v>
      </c>
      <c r="Q74">
        <v>10</v>
      </c>
      <c r="R74">
        <v>8</v>
      </c>
      <c r="S74">
        <v>-100.74</v>
      </c>
      <c r="T74">
        <v>0</v>
      </c>
      <c r="U74">
        <v>0</v>
      </c>
      <c r="V74">
        <v>0</v>
      </c>
      <c r="W74">
        <v>0</v>
      </c>
      <c r="X74">
        <v>-100.74</v>
      </c>
      <c r="Y74" t="s">
        <v>1068</v>
      </c>
      <c r="Z74" t="s">
        <v>1076</v>
      </c>
      <c r="AA74" s="51">
        <v>45658</v>
      </c>
    </row>
    <row r="75" spans="1:27">
      <c r="A75" t="s">
        <v>60</v>
      </c>
      <c r="B75" t="s">
        <v>45</v>
      </c>
      <c r="C75">
        <v>261</v>
      </c>
      <c r="D75" t="s">
        <v>63</v>
      </c>
      <c r="E75" t="s">
        <v>36</v>
      </c>
      <c r="F75" t="s">
        <v>24</v>
      </c>
      <c r="G75" t="s">
        <v>25</v>
      </c>
      <c r="H75" t="s">
        <v>26</v>
      </c>
      <c r="I75" t="s">
        <v>34</v>
      </c>
      <c r="J75" t="s">
        <v>28</v>
      </c>
      <c r="K75" t="s">
        <v>29</v>
      </c>
      <c r="L75" t="s">
        <v>1066</v>
      </c>
      <c r="M75" t="s">
        <v>30</v>
      </c>
      <c r="N75" t="s">
        <v>195</v>
      </c>
      <c r="O75" t="s">
        <v>32</v>
      </c>
      <c r="P75" t="s">
        <v>34</v>
      </c>
      <c r="Q75">
        <v>10</v>
      </c>
      <c r="R75">
        <v>10</v>
      </c>
      <c r="S75">
        <v>9227.93</v>
      </c>
      <c r="T75">
        <v>9231.42</v>
      </c>
      <c r="U75">
        <v>0</v>
      </c>
      <c r="V75">
        <v>120.06</v>
      </c>
      <c r="W75">
        <v>-120.06</v>
      </c>
      <c r="X75">
        <v>-9231.42</v>
      </c>
      <c r="Y75" t="s">
        <v>1073</v>
      </c>
      <c r="Z75" t="s">
        <v>1084</v>
      </c>
      <c r="AA75" s="51">
        <v>45658</v>
      </c>
    </row>
    <row r="76" spans="1:27">
      <c r="A76" t="s">
        <v>60</v>
      </c>
      <c r="B76" t="s">
        <v>21</v>
      </c>
      <c r="C76">
        <v>262</v>
      </c>
      <c r="D76" t="s">
        <v>65</v>
      </c>
      <c r="E76" t="s">
        <v>36</v>
      </c>
      <c r="F76" t="s">
        <v>37</v>
      </c>
      <c r="G76" t="s">
        <v>71</v>
      </c>
      <c r="H76" t="s">
        <v>48</v>
      </c>
      <c r="I76" t="s">
        <v>34</v>
      </c>
      <c r="J76" t="s">
        <v>72</v>
      </c>
      <c r="K76" t="s">
        <v>73</v>
      </c>
      <c r="L76" t="s">
        <v>42</v>
      </c>
      <c r="M76" t="s">
        <v>51</v>
      </c>
      <c r="N76" t="s">
        <v>101</v>
      </c>
      <c r="O76" t="s">
        <v>32</v>
      </c>
      <c r="P76" t="s">
        <v>34</v>
      </c>
      <c r="Q76">
        <v>3</v>
      </c>
      <c r="R76">
        <v>9</v>
      </c>
      <c r="S76">
        <v>9.41</v>
      </c>
      <c r="T76">
        <v>0</v>
      </c>
      <c r="U76">
        <v>0</v>
      </c>
      <c r="V76">
        <v>0</v>
      </c>
      <c r="W76">
        <v>0</v>
      </c>
      <c r="X76">
        <v>9.41</v>
      </c>
      <c r="Y76" t="s">
        <v>1068</v>
      </c>
      <c r="Z76" t="s">
        <v>1076</v>
      </c>
      <c r="AA76" s="51">
        <v>45658</v>
      </c>
    </row>
    <row r="77" spans="1:27">
      <c r="A77" t="s">
        <v>60</v>
      </c>
      <c r="B77" t="s">
        <v>45</v>
      </c>
      <c r="C77">
        <v>262</v>
      </c>
      <c r="D77" t="s">
        <v>65</v>
      </c>
      <c r="E77" t="s">
        <v>46</v>
      </c>
      <c r="F77" t="s">
        <v>53</v>
      </c>
      <c r="G77" t="s">
        <v>38</v>
      </c>
      <c r="H77" t="s">
        <v>39</v>
      </c>
      <c r="I77" t="s">
        <v>34</v>
      </c>
      <c r="J77" t="s">
        <v>40</v>
      </c>
      <c r="K77" t="s">
        <v>41</v>
      </c>
      <c r="L77" t="s">
        <v>42</v>
      </c>
      <c r="M77" t="s">
        <v>30</v>
      </c>
      <c r="N77" t="s">
        <v>172</v>
      </c>
      <c r="O77" t="s">
        <v>59</v>
      </c>
      <c r="P77" t="s">
        <v>34</v>
      </c>
      <c r="Q77">
        <v>0</v>
      </c>
      <c r="R77">
        <v>4</v>
      </c>
      <c r="S77">
        <v>183.95</v>
      </c>
      <c r="T77">
        <v>0</v>
      </c>
      <c r="U77">
        <v>0</v>
      </c>
      <c r="V77">
        <v>0</v>
      </c>
      <c r="W77">
        <v>0</v>
      </c>
      <c r="X77">
        <v>183.95</v>
      </c>
      <c r="Y77" t="s">
        <v>1073</v>
      </c>
      <c r="Z77" t="s">
        <v>1084</v>
      </c>
      <c r="AA77" s="51">
        <v>45658</v>
      </c>
    </row>
    <row r="78" spans="1:27">
      <c r="A78" t="s">
        <v>60</v>
      </c>
      <c r="B78" t="s">
        <v>45</v>
      </c>
      <c r="C78">
        <v>101</v>
      </c>
      <c r="D78" t="s">
        <v>22</v>
      </c>
      <c r="E78" t="s">
        <v>36</v>
      </c>
      <c r="F78" t="s">
        <v>37</v>
      </c>
      <c r="G78" t="s">
        <v>47</v>
      </c>
      <c r="H78" t="s">
        <v>39</v>
      </c>
      <c r="I78" t="s">
        <v>27</v>
      </c>
      <c r="J78" t="s">
        <v>49</v>
      </c>
      <c r="K78" t="s">
        <v>50</v>
      </c>
      <c r="L78" t="s">
        <v>42</v>
      </c>
      <c r="M78" t="s">
        <v>66</v>
      </c>
      <c r="N78" t="s">
        <v>102</v>
      </c>
      <c r="O78" t="s">
        <v>59</v>
      </c>
      <c r="P78" t="s">
        <v>34</v>
      </c>
      <c r="Q78">
        <v>6</v>
      </c>
      <c r="R78">
        <v>1</v>
      </c>
      <c r="S78">
        <v>110.62</v>
      </c>
      <c r="T78">
        <v>0</v>
      </c>
      <c r="U78">
        <v>10.86</v>
      </c>
      <c r="V78">
        <v>0</v>
      </c>
      <c r="W78">
        <v>1.086E-2</v>
      </c>
      <c r="X78">
        <v>110.62</v>
      </c>
      <c r="Y78" t="s">
        <v>1072</v>
      </c>
      <c r="Z78" t="s">
        <v>1086</v>
      </c>
      <c r="AA78" s="51">
        <v>45658</v>
      </c>
    </row>
    <row r="79" spans="1:27">
      <c r="A79" t="s">
        <v>60</v>
      </c>
      <c r="B79" t="s">
        <v>34</v>
      </c>
      <c r="C79">
        <v>101</v>
      </c>
      <c r="D79" t="s">
        <v>22</v>
      </c>
      <c r="E79" t="s">
        <v>46</v>
      </c>
      <c r="F79" t="s">
        <v>37</v>
      </c>
      <c r="G79" t="s">
        <v>47</v>
      </c>
      <c r="H79" t="s">
        <v>26</v>
      </c>
      <c r="I79" t="s">
        <v>34</v>
      </c>
      <c r="J79" t="s">
        <v>49</v>
      </c>
      <c r="K79" t="s">
        <v>50</v>
      </c>
      <c r="L79" t="s">
        <v>42</v>
      </c>
      <c r="M79" t="s">
        <v>51</v>
      </c>
      <c r="N79" t="s">
        <v>690</v>
      </c>
      <c r="O79" t="s">
        <v>59</v>
      </c>
      <c r="P79" t="s">
        <v>33</v>
      </c>
      <c r="Q79">
        <v>7</v>
      </c>
      <c r="R79">
        <v>9</v>
      </c>
      <c r="S79">
        <v>-103.34</v>
      </c>
      <c r="T79">
        <v>0</v>
      </c>
      <c r="U79">
        <v>378.21</v>
      </c>
      <c r="V79">
        <v>0</v>
      </c>
      <c r="W79">
        <v>0.37820999999999999</v>
      </c>
      <c r="X79">
        <v>-103.34</v>
      </c>
      <c r="Y79" t="s">
        <v>1070</v>
      </c>
      <c r="Z79" t="s">
        <v>1078</v>
      </c>
      <c r="AA79" s="51">
        <v>45658</v>
      </c>
    </row>
    <row r="80" spans="1:27">
      <c r="A80" t="s">
        <v>60</v>
      </c>
      <c r="B80" t="s">
        <v>21</v>
      </c>
      <c r="C80">
        <v>101</v>
      </c>
      <c r="D80" t="s">
        <v>22</v>
      </c>
      <c r="E80" t="s">
        <v>36</v>
      </c>
      <c r="F80" t="s">
        <v>37</v>
      </c>
      <c r="G80" t="s">
        <v>71</v>
      </c>
      <c r="H80" t="s">
        <v>39</v>
      </c>
      <c r="I80" t="s">
        <v>34</v>
      </c>
      <c r="J80" t="s">
        <v>72</v>
      </c>
      <c r="K80" t="s">
        <v>73</v>
      </c>
      <c r="L80" t="s">
        <v>42</v>
      </c>
      <c r="M80" t="s">
        <v>66</v>
      </c>
      <c r="N80" t="s">
        <v>103</v>
      </c>
      <c r="O80" t="s">
        <v>32</v>
      </c>
      <c r="P80" t="s">
        <v>33</v>
      </c>
      <c r="Q80">
        <v>9</v>
      </c>
      <c r="R80">
        <v>3</v>
      </c>
      <c r="S80">
        <v>-65.73</v>
      </c>
      <c r="T80">
        <v>0</v>
      </c>
      <c r="U80">
        <v>336.52</v>
      </c>
      <c r="V80">
        <v>0</v>
      </c>
      <c r="W80">
        <v>0.33651999999999999</v>
      </c>
      <c r="X80">
        <v>-65.73</v>
      </c>
      <c r="Y80" t="s">
        <v>1068</v>
      </c>
      <c r="Z80" t="s">
        <v>1076</v>
      </c>
      <c r="AA80" s="51">
        <v>45658</v>
      </c>
    </row>
    <row r="81" spans="1:27">
      <c r="A81" t="s">
        <v>60</v>
      </c>
      <c r="B81" t="s">
        <v>34</v>
      </c>
      <c r="C81">
        <v>101</v>
      </c>
      <c r="D81" t="s">
        <v>22</v>
      </c>
      <c r="E81" t="s">
        <v>46</v>
      </c>
      <c r="F81" t="s">
        <v>53</v>
      </c>
      <c r="G81" t="s">
        <v>54</v>
      </c>
      <c r="H81" t="s">
        <v>48</v>
      </c>
      <c r="I81" t="s">
        <v>34</v>
      </c>
      <c r="J81" t="s">
        <v>55</v>
      </c>
      <c r="K81" t="s">
        <v>56</v>
      </c>
      <c r="L81" t="s">
        <v>42</v>
      </c>
      <c r="M81" t="s">
        <v>30</v>
      </c>
      <c r="N81" t="s">
        <v>795</v>
      </c>
      <c r="O81" t="s">
        <v>32</v>
      </c>
      <c r="P81" t="s">
        <v>34</v>
      </c>
      <c r="Q81">
        <v>9</v>
      </c>
      <c r="R81">
        <v>2</v>
      </c>
      <c r="S81">
        <v>6.59</v>
      </c>
      <c r="T81">
        <v>0</v>
      </c>
      <c r="U81">
        <v>257.2</v>
      </c>
      <c r="V81">
        <v>0</v>
      </c>
      <c r="W81">
        <v>0.25719999999999998</v>
      </c>
      <c r="X81">
        <v>6.59</v>
      </c>
      <c r="Y81" t="s">
        <v>1070</v>
      </c>
      <c r="Z81" t="s">
        <v>1078</v>
      </c>
      <c r="AA81" s="51">
        <v>45658</v>
      </c>
    </row>
    <row r="82" spans="1:27">
      <c r="A82" t="s">
        <v>60</v>
      </c>
      <c r="B82" t="s">
        <v>45</v>
      </c>
      <c r="C82">
        <v>262</v>
      </c>
      <c r="D82" t="s">
        <v>65</v>
      </c>
      <c r="E82" t="s">
        <v>23</v>
      </c>
      <c r="F82" t="s">
        <v>53</v>
      </c>
      <c r="G82" t="s">
        <v>54</v>
      </c>
      <c r="H82" t="s">
        <v>26</v>
      </c>
      <c r="I82" t="s">
        <v>34</v>
      </c>
      <c r="J82" t="s">
        <v>55</v>
      </c>
      <c r="K82" t="s">
        <v>56</v>
      </c>
      <c r="L82" t="s">
        <v>42</v>
      </c>
      <c r="M82" t="s">
        <v>30</v>
      </c>
      <c r="N82" t="s">
        <v>104</v>
      </c>
      <c r="O82" t="s">
        <v>32</v>
      </c>
      <c r="P82" t="s">
        <v>34</v>
      </c>
      <c r="Q82">
        <v>5</v>
      </c>
      <c r="R82">
        <v>5</v>
      </c>
      <c r="S82">
        <v>-14.77</v>
      </c>
      <c r="T82">
        <v>0</v>
      </c>
      <c r="U82">
        <v>0</v>
      </c>
      <c r="V82">
        <v>0</v>
      </c>
      <c r="W82">
        <v>0</v>
      </c>
      <c r="X82">
        <v>-14.77</v>
      </c>
      <c r="Y82" t="s">
        <v>1073</v>
      </c>
      <c r="Z82" t="s">
        <v>1084</v>
      </c>
      <c r="AA82" s="51">
        <v>45658</v>
      </c>
    </row>
    <row r="83" spans="1:27">
      <c r="A83" t="s">
        <v>60</v>
      </c>
      <c r="B83" t="s">
        <v>45</v>
      </c>
      <c r="C83">
        <v>311</v>
      </c>
      <c r="D83" t="s">
        <v>35</v>
      </c>
      <c r="E83" t="s">
        <v>36</v>
      </c>
      <c r="F83" t="s">
        <v>24</v>
      </c>
      <c r="G83" t="s">
        <v>54</v>
      </c>
      <c r="H83" t="s">
        <v>48</v>
      </c>
      <c r="I83" t="s">
        <v>27</v>
      </c>
      <c r="J83" t="s">
        <v>55</v>
      </c>
      <c r="K83" t="s">
        <v>56</v>
      </c>
      <c r="L83" t="s">
        <v>42</v>
      </c>
      <c r="M83" t="s">
        <v>30</v>
      </c>
      <c r="N83" t="s">
        <v>865</v>
      </c>
      <c r="O83" t="s">
        <v>32</v>
      </c>
      <c r="P83" t="s">
        <v>33</v>
      </c>
      <c r="Q83">
        <v>4</v>
      </c>
      <c r="R83">
        <v>10</v>
      </c>
      <c r="S83">
        <v>-142.58000000000001</v>
      </c>
      <c r="T83">
        <v>0</v>
      </c>
      <c r="U83">
        <v>97.3</v>
      </c>
      <c r="V83">
        <v>0</v>
      </c>
      <c r="W83">
        <v>9.7299999999999998E-2</v>
      </c>
      <c r="X83">
        <v>-142.58000000000001</v>
      </c>
      <c r="Y83" t="s">
        <v>1072</v>
      </c>
      <c r="Z83" t="s">
        <v>1086</v>
      </c>
      <c r="AA83" s="51">
        <v>45658</v>
      </c>
    </row>
    <row r="84" spans="1:27">
      <c r="A84" t="s">
        <v>60</v>
      </c>
      <c r="B84" t="s">
        <v>68</v>
      </c>
      <c r="C84">
        <v>261</v>
      </c>
      <c r="D84" t="s">
        <v>63</v>
      </c>
      <c r="E84" t="s">
        <v>36</v>
      </c>
      <c r="F84" t="s">
        <v>24</v>
      </c>
      <c r="G84" t="s">
        <v>47</v>
      </c>
      <c r="H84" t="s">
        <v>39</v>
      </c>
      <c r="I84" t="s">
        <v>34</v>
      </c>
      <c r="J84" t="s">
        <v>49</v>
      </c>
      <c r="K84" t="s">
        <v>50</v>
      </c>
      <c r="L84" t="s">
        <v>42</v>
      </c>
      <c r="M84" t="s">
        <v>66</v>
      </c>
      <c r="N84" t="s">
        <v>105</v>
      </c>
      <c r="O84" t="s">
        <v>32</v>
      </c>
      <c r="P84" t="s">
        <v>33</v>
      </c>
      <c r="Q84">
        <v>0</v>
      </c>
      <c r="R84">
        <v>9</v>
      </c>
      <c r="S84">
        <v>27756.02</v>
      </c>
      <c r="T84">
        <v>27937.62</v>
      </c>
      <c r="U84">
        <v>0</v>
      </c>
      <c r="V84">
        <v>220.04</v>
      </c>
      <c r="W84">
        <v>-0.22003999999999999</v>
      </c>
      <c r="X84">
        <v>-27937.62</v>
      </c>
      <c r="Y84" t="s">
        <v>1071</v>
      </c>
      <c r="Z84" t="s">
        <v>1082</v>
      </c>
      <c r="AA84" s="51">
        <v>45658</v>
      </c>
    </row>
    <row r="85" spans="1:27">
      <c r="A85" t="s">
        <v>60</v>
      </c>
      <c r="B85" t="s">
        <v>45</v>
      </c>
      <c r="C85">
        <v>262</v>
      </c>
      <c r="D85" t="s">
        <v>65</v>
      </c>
      <c r="E85" t="s">
        <v>36</v>
      </c>
      <c r="F85" t="s">
        <v>37</v>
      </c>
      <c r="G85" t="s">
        <v>47</v>
      </c>
      <c r="H85" t="s">
        <v>48</v>
      </c>
      <c r="I85" t="s">
        <v>27</v>
      </c>
      <c r="J85" t="s">
        <v>49</v>
      </c>
      <c r="K85" t="s">
        <v>50</v>
      </c>
      <c r="L85" t="s">
        <v>42</v>
      </c>
      <c r="M85" t="s">
        <v>66</v>
      </c>
      <c r="N85" t="s">
        <v>160</v>
      </c>
      <c r="O85" t="s">
        <v>32</v>
      </c>
      <c r="P85" t="s">
        <v>33</v>
      </c>
      <c r="Q85">
        <v>2</v>
      </c>
      <c r="R85">
        <v>6</v>
      </c>
      <c r="S85">
        <v>-180.61</v>
      </c>
      <c r="T85">
        <v>0</v>
      </c>
      <c r="U85">
        <v>0</v>
      </c>
      <c r="V85">
        <v>0</v>
      </c>
      <c r="W85">
        <v>0</v>
      </c>
      <c r="X85">
        <v>-180.61</v>
      </c>
      <c r="Y85" t="s">
        <v>1072</v>
      </c>
      <c r="Z85" t="s">
        <v>1086</v>
      </c>
      <c r="AA85" s="51">
        <v>45658</v>
      </c>
    </row>
    <row r="86" spans="1:27">
      <c r="A86" t="s">
        <v>60</v>
      </c>
      <c r="B86" t="s">
        <v>68</v>
      </c>
      <c r="C86">
        <v>311</v>
      </c>
      <c r="D86" t="s">
        <v>35</v>
      </c>
      <c r="E86" t="s">
        <v>23</v>
      </c>
      <c r="F86" t="s">
        <v>37</v>
      </c>
      <c r="G86" t="s">
        <v>47</v>
      </c>
      <c r="H86" t="s">
        <v>48</v>
      </c>
      <c r="I86" t="s">
        <v>34</v>
      </c>
      <c r="J86" t="s">
        <v>49</v>
      </c>
      <c r="K86" t="s">
        <v>50</v>
      </c>
      <c r="L86" t="s">
        <v>42</v>
      </c>
      <c r="M86" t="s">
        <v>43</v>
      </c>
      <c r="N86" t="s">
        <v>106</v>
      </c>
      <c r="O86" t="s">
        <v>59</v>
      </c>
      <c r="P86" t="s">
        <v>34</v>
      </c>
      <c r="Q86">
        <v>5</v>
      </c>
      <c r="R86">
        <v>2</v>
      </c>
      <c r="S86">
        <v>-174.02</v>
      </c>
      <c r="T86">
        <v>0</v>
      </c>
      <c r="U86">
        <v>264.51</v>
      </c>
      <c r="V86">
        <v>0</v>
      </c>
      <c r="W86">
        <v>0.26450999999999997</v>
      </c>
      <c r="X86">
        <v>-174.02</v>
      </c>
      <c r="Y86" t="s">
        <v>1071</v>
      </c>
      <c r="Z86" t="s">
        <v>1082</v>
      </c>
      <c r="AA86" s="51">
        <v>45658</v>
      </c>
    </row>
    <row r="87" spans="1:27">
      <c r="A87" t="s">
        <v>60</v>
      </c>
      <c r="B87" t="s">
        <v>34</v>
      </c>
      <c r="C87">
        <v>262</v>
      </c>
      <c r="D87" t="s">
        <v>65</v>
      </c>
      <c r="E87" t="s">
        <v>46</v>
      </c>
      <c r="F87" t="s">
        <v>53</v>
      </c>
      <c r="G87" t="s">
        <v>47</v>
      </c>
      <c r="H87" t="s">
        <v>39</v>
      </c>
      <c r="I87" t="s">
        <v>27</v>
      </c>
      <c r="J87" t="s">
        <v>49</v>
      </c>
      <c r="K87" t="s">
        <v>50</v>
      </c>
      <c r="L87" t="s">
        <v>42</v>
      </c>
      <c r="M87" t="s">
        <v>43</v>
      </c>
      <c r="N87" t="s">
        <v>999</v>
      </c>
      <c r="O87" t="s">
        <v>32</v>
      </c>
      <c r="P87" t="s">
        <v>34</v>
      </c>
      <c r="Q87">
        <v>3</v>
      </c>
      <c r="R87">
        <v>2</v>
      </c>
      <c r="S87">
        <v>102.96</v>
      </c>
      <c r="T87">
        <v>0</v>
      </c>
      <c r="U87">
        <v>0</v>
      </c>
      <c r="V87">
        <v>0</v>
      </c>
      <c r="W87">
        <v>0</v>
      </c>
      <c r="X87">
        <v>102.96</v>
      </c>
      <c r="Y87" t="s">
        <v>1070</v>
      </c>
      <c r="Z87" t="s">
        <v>1078</v>
      </c>
      <c r="AA87" s="51">
        <v>45658</v>
      </c>
    </row>
    <row r="88" spans="1:27">
      <c r="A88" t="s">
        <v>60</v>
      </c>
      <c r="B88" t="s">
        <v>34</v>
      </c>
      <c r="C88">
        <v>262</v>
      </c>
      <c r="D88" t="s">
        <v>65</v>
      </c>
      <c r="E88" t="s">
        <v>36</v>
      </c>
      <c r="F88" t="s">
        <v>24</v>
      </c>
      <c r="G88" t="s">
        <v>47</v>
      </c>
      <c r="H88" t="s">
        <v>26</v>
      </c>
      <c r="I88" t="s">
        <v>27</v>
      </c>
      <c r="J88" t="s">
        <v>49</v>
      </c>
      <c r="K88" t="s">
        <v>50</v>
      </c>
      <c r="L88" t="s">
        <v>42</v>
      </c>
      <c r="M88" t="s">
        <v>66</v>
      </c>
      <c r="N88" t="s">
        <v>107</v>
      </c>
      <c r="O88" t="s">
        <v>32</v>
      </c>
      <c r="P88" t="s">
        <v>34</v>
      </c>
      <c r="Q88">
        <v>10</v>
      </c>
      <c r="R88">
        <v>3</v>
      </c>
      <c r="S88">
        <v>-141.51</v>
      </c>
      <c r="T88">
        <v>0</v>
      </c>
      <c r="U88">
        <v>0</v>
      </c>
      <c r="V88">
        <v>0</v>
      </c>
      <c r="W88">
        <v>0</v>
      </c>
      <c r="X88">
        <v>-141.51</v>
      </c>
      <c r="Y88" t="s">
        <v>1070</v>
      </c>
      <c r="Z88" t="s">
        <v>1078</v>
      </c>
      <c r="AA88" s="51">
        <v>45658</v>
      </c>
    </row>
    <row r="89" spans="1:27">
      <c r="A89" t="s">
        <v>60</v>
      </c>
      <c r="B89" t="s">
        <v>68</v>
      </c>
      <c r="C89">
        <v>262</v>
      </c>
      <c r="D89" t="s">
        <v>65</v>
      </c>
      <c r="E89" t="s">
        <v>46</v>
      </c>
      <c r="F89" t="s">
        <v>24</v>
      </c>
      <c r="G89" t="s">
        <v>38</v>
      </c>
      <c r="H89" t="s">
        <v>48</v>
      </c>
      <c r="I89" t="s">
        <v>27</v>
      </c>
      <c r="J89" t="s">
        <v>40</v>
      </c>
      <c r="K89" t="s">
        <v>41</v>
      </c>
      <c r="L89" t="s">
        <v>42</v>
      </c>
      <c r="M89" t="s">
        <v>43</v>
      </c>
      <c r="N89" t="s">
        <v>218</v>
      </c>
      <c r="O89" t="s">
        <v>59</v>
      </c>
      <c r="P89" t="s">
        <v>34</v>
      </c>
      <c r="Q89">
        <v>0</v>
      </c>
      <c r="R89">
        <v>3</v>
      </c>
      <c r="S89">
        <v>-27.42</v>
      </c>
      <c r="T89">
        <v>0</v>
      </c>
      <c r="U89">
        <v>0</v>
      </c>
      <c r="V89">
        <v>0</v>
      </c>
      <c r="W89">
        <v>0</v>
      </c>
      <c r="X89">
        <v>-27.42</v>
      </c>
      <c r="Y89" t="s">
        <v>1071</v>
      </c>
      <c r="Z89" t="s">
        <v>1082</v>
      </c>
      <c r="AA89" s="51">
        <v>45658</v>
      </c>
    </row>
    <row r="90" spans="1:27">
      <c r="A90" t="s">
        <v>60</v>
      </c>
      <c r="B90" t="s">
        <v>34</v>
      </c>
      <c r="C90">
        <v>201</v>
      </c>
      <c r="D90" t="s">
        <v>61</v>
      </c>
      <c r="E90" t="s">
        <v>23</v>
      </c>
      <c r="F90" t="s">
        <v>37</v>
      </c>
      <c r="G90" t="s">
        <v>47</v>
      </c>
      <c r="H90" t="s">
        <v>39</v>
      </c>
      <c r="I90" t="s">
        <v>27</v>
      </c>
      <c r="J90" t="s">
        <v>49</v>
      </c>
      <c r="K90" t="s">
        <v>50</v>
      </c>
      <c r="L90" t="s">
        <v>42</v>
      </c>
      <c r="M90" t="s">
        <v>43</v>
      </c>
      <c r="N90" t="s">
        <v>108</v>
      </c>
      <c r="O90" t="s">
        <v>59</v>
      </c>
      <c r="P90" t="s">
        <v>33</v>
      </c>
      <c r="Q90">
        <v>0</v>
      </c>
      <c r="R90">
        <v>9</v>
      </c>
      <c r="S90">
        <v>41561.160000000003</v>
      </c>
      <c r="T90">
        <v>41489.99</v>
      </c>
      <c r="U90">
        <v>0</v>
      </c>
      <c r="V90">
        <v>303.82</v>
      </c>
      <c r="W90">
        <v>-0.30381999999999998</v>
      </c>
      <c r="X90">
        <v>-41489.99</v>
      </c>
      <c r="Y90" t="s">
        <v>1070</v>
      </c>
      <c r="Z90" t="s">
        <v>1078</v>
      </c>
      <c r="AA90" s="51">
        <v>45658</v>
      </c>
    </row>
    <row r="91" spans="1:27">
      <c r="A91" t="s">
        <v>60</v>
      </c>
      <c r="B91" t="s">
        <v>68</v>
      </c>
      <c r="C91">
        <v>261</v>
      </c>
      <c r="D91" t="s">
        <v>63</v>
      </c>
      <c r="E91" t="s">
        <v>36</v>
      </c>
      <c r="F91" t="s">
        <v>24</v>
      </c>
      <c r="G91" t="s">
        <v>38</v>
      </c>
      <c r="H91" t="s">
        <v>26</v>
      </c>
      <c r="I91" t="s">
        <v>27</v>
      </c>
      <c r="J91" t="s">
        <v>40</v>
      </c>
      <c r="K91" t="s">
        <v>41</v>
      </c>
      <c r="L91" t="s">
        <v>42</v>
      </c>
      <c r="M91" t="s">
        <v>66</v>
      </c>
      <c r="N91" t="s">
        <v>799</v>
      </c>
      <c r="O91" t="s">
        <v>32</v>
      </c>
      <c r="P91" t="s">
        <v>34</v>
      </c>
      <c r="Q91">
        <v>3</v>
      </c>
      <c r="R91">
        <v>7</v>
      </c>
      <c r="S91">
        <v>8329.93</v>
      </c>
      <c r="T91">
        <v>8340.66</v>
      </c>
      <c r="U91">
        <v>0</v>
      </c>
      <c r="V91">
        <v>188.09</v>
      </c>
      <c r="W91">
        <v>-0.18809000000000001</v>
      </c>
      <c r="X91">
        <v>-8340.66</v>
      </c>
      <c r="Y91" t="s">
        <v>1069</v>
      </c>
      <c r="Z91" t="s">
        <v>1080</v>
      </c>
      <c r="AA91" s="51">
        <v>45658</v>
      </c>
    </row>
    <row r="92" spans="1:27">
      <c r="A92" t="s">
        <v>60</v>
      </c>
      <c r="B92" t="s">
        <v>68</v>
      </c>
      <c r="C92">
        <v>311</v>
      </c>
      <c r="D92" t="s">
        <v>35</v>
      </c>
      <c r="E92" t="s">
        <v>46</v>
      </c>
      <c r="F92" t="s">
        <v>37</v>
      </c>
      <c r="G92" t="s">
        <v>54</v>
      </c>
      <c r="H92" t="s">
        <v>48</v>
      </c>
      <c r="I92" t="s">
        <v>34</v>
      </c>
      <c r="J92" t="s">
        <v>55</v>
      </c>
      <c r="K92" t="s">
        <v>56</v>
      </c>
      <c r="L92" t="s">
        <v>42</v>
      </c>
      <c r="M92" t="s">
        <v>51</v>
      </c>
      <c r="N92" t="s">
        <v>109</v>
      </c>
      <c r="O92" t="s">
        <v>32</v>
      </c>
      <c r="P92" t="s">
        <v>34</v>
      </c>
      <c r="Q92">
        <v>7</v>
      </c>
      <c r="R92">
        <v>9</v>
      </c>
      <c r="S92">
        <v>84.19</v>
      </c>
      <c r="T92">
        <v>0</v>
      </c>
      <c r="U92">
        <v>446.72</v>
      </c>
      <c r="V92">
        <v>0</v>
      </c>
      <c r="W92">
        <v>0.44672000000000001</v>
      </c>
      <c r="X92">
        <v>84.19</v>
      </c>
      <c r="Y92" t="s">
        <v>1071</v>
      </c>
      <c r="Z92" t="s">
        <v>1082</v>
      </c>
      <c r="AA92" s="51">
        <v>45658</v>
      </c>
    </row>
    <row r="93" spans="1:27">
      <c r="A93" t="s">
        <v>60</v>
      </c>
      <c r="B93" t="s">
        <v>34</v>
      </c>
      <c r="C93">
        <v>262</v>
      </c>
      <c r="D93" t="s">
        <v>65</v>
      </c>
      <c r="E93" t="s">
        <v>23</v>
      </c>
      <c r="F93" t="s">
        <v>24</v>
      </c>
      <c r="G93" t="s">
        <v>71</v>
      </c>
      <c r="H93" t="s">
        <v>48</v>
      </c>
      <c r="I93" t="s">
        <v>34</v>
      </c>
      <c r="J93" t="s">
        <v>72</v>
      </c>
      <c r="K93" t="s">
        <v>73</v>
      </c>
      <c r="L93" t="s">
        <v>42</v>
      </c>
      <c r="M93" t="s">
        <v>51</v>
      </c>
      <c r="N93" t="s">
        <v>163</v>
      </c>
      <c r="O93" t="s">
        <v>32</v>
      </c>
      <c r="P93" t="s">
        <v>33</v>
      </c>
      <c r="Q93">
        <v>1</v>
      </c>
      <c r="R93">
        <v>8</v>
      </c>
      <c r="S93">
        <v>87.52</v>
      </c>
      <c r="T93">
        <v>0</v>
      </c>
      <c r="U93">
        <v>0</v>
      </c>
      <c r="V93">
        <v>0</v>
      </c>
      <c r="W93">
        <v>0</v>
      </c>
      <c r="X93">
        <v>87.52</v>
      </c>
      <c r="Y93" t="s">
        <v>1070</v>
      </c>
      <c r="Z93" t="s">
        <v>1078</v>
      </c>
      <c r="AA93" s="51">
        <v>45658</v>
      </c>
    </row>
    <row r="94" spans="1:27">
      <c r="A94" t="s">
        <v>60</v>
      </c>
      <c r="B94" t="s">
        <v>68</v>
      </c>
      <c r="C94">
        <v>201</v>
      </c>
      <c r="D94" t="s">
        <v>61</v>
      </c>
      <c r="E94" t="s">
        <v>46</v>
      </c>
      <c r="F94" t="s">
        <v>24</v>
      </c>
      <c r="G94" t="s">
        <v>71</v>
      </c>
      <c r="H94" t="s">
        <v>39</v>
      </c>
      <c r="I94" t="s">
        <v>34</v>
      </c>
      <c r="J94" t="s">
        <v>72</v>
      </c>
      <c r="K94" t="s">
        <v>73</v>
      </c>
      <c r="L94" t="s">
        <v>42</v>
      </c>
      <c r="M94" t="s">
        <v>66</v>
      </c>
      <c r="N94" t="s">
        <v>639</v>
      </c>
      <c r="O94" t="s">
        <v>32</v>
      </c>
      <c r="P94" t="s">
        <v>34</v>
      </c>
      <c r="Q94">
        <v>0</v>
      </c>
      <c r="R94">
        <v>10</v>
      </c>
      <c r="S94">
        <v>6041.85</v>
      </c>
      <c r="T94">
        <v>6134.44</v>
      </c>
      <c r="U94">
        <v>0</v>
      </c>
      <c r="V94">
        <v>75.91</v>
      </c>
      <c r="W94">
        <v>-7.5909999999999991E-2</v>
      </c>
      <c r="X94">
        <v>-6134.44</v>
      </c>
      <c r="Y94" t="s">
        <v>1069</v>
      </c>
      <c r="Z94" t="s">
        <v>1080</v>
      </c>
      <c r="AA94" s="51">
        <v>45658</v>
      </c>
    </row>
    <row r="95" spans="1:27">
      <c r="A95" t="s">
        <v>60</v>
      </c>
      <c r="B95" t="s">
        <v>68</v>
      </c>
      <c r="C95">
        <v>311</v>
      </c>
      <c r="D95" t="s">
        <v>35</v>
      </c>
      <c r="E95" t="s">
        <v>23</v>
      </c>
      <c r="F95" t="s">
        <v>24</v>
      </c>
      <c r="G95" t="s">
        <v>25</v>
      </c>
      <c r="H95" t="s">
        <v>39</v>
      </c>
      <c r="I95" t="s">
        <v>27</v>
      </c>
      <c r="J95" t="s">
        <v>28</v>
      </c>
      <c r="K95" t="s">
        <v>29</v>
      </c>
      <c r="L95" t="s">
        <v>1066</v>
      </c>
      <c r="M95" t="s">
        <v>51</v>
      </c>
      <c r="N95" t="s">
        <v>111</v>
      </c>
      <c r="O95" t="s">
        <v>32</v>
      </c>
      <c r="P95" t="s">
        <v>33</v>
      </c>
      <c r="Q95">
        <v>3</v>
      </c>
      <c r="R95">
        <v>8</v>
      </c>
      <c r="S95">
        <v>-196.02</v>
      </c>
      <c r="T95">
        <v>0</v>
      </c>
      <c r="U95">
        <v>425.91</v>
      </c>
      <c r="V95">
        <v>0</v>
      </c>
      <c r="W95">
        <v>425.91</v>
      </c>
      <c r="X95">
        <v>-196.02</v>
      </c>
      <c r="Y95" t="s">
        <v>1071</v>
      </c>
      <c r="Z95" t="s">
        <v>1082</v>
      </c>
      <c r="AA95" s="51">
        <v>45658</v>
      </c>
    </row>
    <row r="96" spans="1:27">
      <c r="A96" t="s">
        <v>60</v>
      </c>
      <c r="B96" t="s">
        <v>45</v>
      </c>
      <c r="C96">
        <v>261</v>
      </c>
      <c r="D96" t="s">
        <v>63</v>
      </c>
      <c r="E96" t="s">
        <v>23</v>
      </c>
      <c r="F96" t="s">
        <v>53</v>
      </c>
      <c r="G96" t="s">
        <v>38</v>
      </c>
      <c r="H96" t="s">
        <v>48</v>
      </c>
      <c r="I96" t="s">
        <v>27</v>
      </c>
      <c r="J96" t="s">
        <v>40</v>
      </c>
      <c r="K96" t="s">
        <v>41</v>
      </c>
      <c r="L96" t="s">
        <v>42</v>
      </c>
      <c r="M96" t="s">
        <v>51</v>
      </c>
      <c r="N96" t="s">
        <v>927</v>
      </c>
      <c r="O96" t="s">
        <v>32</v>
      </c>
      <c r="P96" t="s">
        <v>34</v>
      </c>
      <c r="Q96">
        <v>7</v>
      </c>
      <c r="R96">
        <v>7</v>
      </c>
      <c r="S96">
        <v>12786.27</v>
      </c>
      <c r="T96">
        <v>12804.5</v>
      </c>
      <c r="U96">
        <v>0</v>
      </c>
      <c r="V96">
        <v>106.13</v>
      </c>
      <c r="W96">
        <v>-0.10613</v>
      </c>
      <c r="X96">
        <v>-12804.5</v>
      </c>
      <c r="Y96" t="s">
        <v>1073</v>
      </c>
      <c r="Z96" t="s">
        <v>1084</v>
      </c>
      <c r="AA96" s="51">
        <v>45658</v>
      </c>
    </row>
    <row r="97" spans="1:27">
      <c r="A97" t="s">
        <v>60</v>
      </c>
      <c r="B97" t="s">
        <v>34</v>
      </c>
      <c r="C97">
        <v>101</v>
      </c>
      <c r="D97" t="s">
        <v>22</v>
      </c>
      <c r="E97" t="s">
        <v>36</v>
      </c>
      <c r="F97" t="s">
        <v>37</v>
      </c>
      <c r="G97" t="s">
        <v>25</v>
      </c>
      <c r="H97" t="s">
        <v>26</v>
      </c>
      <c r="I97" t="s">
        <v>34</v>
      </c>
      <c r="J97" t="s">
        <v>28</v>
      </c>
      <c r="K97" t="s">
        <v>29</v>
      </c>
      <c r="L97" t="s">
        <v>1066</v>
      </c>
      <c r="M97" t="s">
        <v>51</v>
      </c>
      <c r="N97" t="s">
        <v>112</v>
      </c>
      <c r="O97" t="s">
        <v>32</v>
      </c>
      <c r="P97" t="s">
        <v>34</v>
      </c>
      <c r="Q97">
        <v>9</v>
      </c>
      <c r="R97">
        <v>8</v>
      </c>
      <c r="S97">
        <v>-176.05</v>
      </c>
      <c r="T97">
        <v>0</v>
      </c>
      <c r="U97">
        <v>14.96</v>
      </c>
      <c r="V97">
        <v>0</v>
      </c>
      <c r="W97">
        <v>14.96</v>
      </c>
      <c r="X97">
        <v>-176.05</v>
      </c>
      <c r="Y97" t="s">
        <v>1070</v>
      </c>
      <c r="Z97" t="s">
        <v>1078</v>
      </c>
      <c r="AA97" s="51">
        <v>45658</v>
      </c>
    </row>
    <row r="98" spans="1:27">
      <c r="A98" t="s">
        <v>60</v>
      </c>
      <c r="B98" t="s">
        <v>21</v>
      </c>
      <c r="C98">
        <v>261</v>
      </c>
      <c r="D98" t="s">
        <v>63</v>
      </c>
      <c r="E98" t="s">
        <v>36</v>
      </c>
      <c r="F98" t="s">
        <v>37</v>
      </c>
      <c r="G98" t="s">
        <v>54</v>
      </c>
      <c r="H98" t="s">
        <v>48</v>
      </c>
      <c r="I98" t="s">
        <v>34</v>
      </c>
      <c r="J98" t="s">
        <v>55</v>
      </c>
      <c r="K98" t="s">
        <v>56</v>
      </c>
      <c r="L98" t="s">
        <v>42</v>
      </c>
      <c r="M98" t="s">
        <v>66</v>
      </c>
      <c r="N98" t="s">
        <v>1023</v>
      </c>
      <c r="O98" t="s">
        <v>59</v>
      </c>
      <c r="P98" t="s">
        <v>34</v>
      </c>
      <c r="Q98">
        <v>3</v>
      </c>
      <c r="R98">
        <v>9</v>
      </c>
      <c r="S98">
        <v>15419.6</v>
      </c>
      <c r="T98">
        <v>15330.94</v>
      </c>
      <c r="U98">
        <v>0</v>
      </c>
      <c r="V98">
        <v>93.91</v>
      </c>
      <c r="W98">
        <v>-9.3909999999999993E-2</v>
      </c>
      <c r="X98">
        <v>-15330.94</v>
      </c>
      <c r="Y98" t="s">
        <v>1068</v>
      </c>
      <c r="Z98" t="s">
        <v>1076</v>
      </c>
      <c r="AA98" s="51">
        <v>45658</v>
      </c>
    </row>
    <row r="99" spans="1:27">
      <c r="A99" t="s">
        <v>60</v>
      </c>
      <c r="B99" t="s">
        <v>68</v>
      </c>
      <c r="C99">
        <v>201</v>
      </c>
      <c r="D99" t="s">
        <v>61</v>
      </c>
      <c r="E99" t="s">
        <v>23</v>
      </c>
      <c r="F99" t="s">
        <v>37</v>
      </c>
      <c r="G99" t="s">
        <v>25</v>
      </c>
      <c r="H99" t="s">
        <v>39</v>
      </c>
      <c r="I99" t="s">
        <v>27</v>
      </c>
      <c r="J99" t="s">
        <v>28</v>
      </c>
      <c r="K99" t="s">
        <v>29</v>
      </c>
      <c r="L99" t="s">
        <v>1066</v>
      </c>
      <c r="M99" t="s">
        <v>51</v>
      </c>
      <c r="N99" t="s">
        <v>113</v>
      </c>
      <c r="O99" t="s">
        <v>59</v>
      </c>
      <c r="P99" t="s">
        <v>34</v>
      </c>
      <c r="Q99">
        <v>8</v>
      </c>
      <c r="R99">
        <v>4</v>
      </c>
      <c r="S99">
        <v>50386.73</v>
      </c>
      <c r="T99">
        <v>50305.55</v>
      </c>
      <c r="U99">
        <v>0</v>
      </c>
      <c r="V99">
        <v>378.06</v>
      </c>
      <c r="W99">
        <v>-378.06</v>
      </c>
      <c r="X99">
        <v>-50305.55</v>
      </c>
      <c r="Y99" t="s">
        <v>1071</v>
      </c>
      <c r="Z99" t="s">
        <v>1082</v>
      </c>
      <c r="AA99" s="51">
        <v>45658</v>
      </c>
    </row>
    <row r="100" spans="1:27">
      <c r="A100" t="s">
        <v>60</v>
      </c>
      <c r="B100" t="s">
        <v>68</v>
      </c>
      <c r="C100">
        <v>261</v>
      </c>
      <c r="D100" t="s">
        <v>63</v>
      </c>
      <c r="E100" t="s">
        <v>46</v>
      </c>
      <c r="F100" t="s">
        <v>53</v>
      </c>
      <c r="G100" t="s">
        <v>38</v>
      </c>
      <c r="H100" t="s">
        <v>26</v>
      </c>
      <c r="I100" t="s">
        <v>34</v>
      </c>
      <c r="J100" t="s">
        <v>40</v>
      </c>
      <c r="K100" t="s">
        <v>41</v>
      </c>
      <c r="L100" t="s">
        <v>42</v>
      </c>
      <c r="M100" t="s">
        <v>66</v>
      </c>
      <c r="N100" t="s">
        <v>887</v>
      </c>
      <c r="O100" t="s">
        <v>59</v>
      </c>
      <c r="P100" t="s">
        <v>34</v>
      </c>
      <c r="Q100">
        <v>8</v>
      </c>
      <c r="R100">
        <v>9</v>
      </c>
      <c r="S100">
        <v>16979</v>
      </c>
      <c r="T100">
        <v>16963.939999999999</v>
      </c>
      <c r="U100">
        <v>0</v>
      </c>
      <c r="V100">
        <v>101.32</v>
      </c>
      <c r="W100">
        <v>-0.10131999999999999</v>
      </c>
      <c r="X100">
        <v>-16963.939999999999</v>
      </c>
      <c r="Y100" t="s">
        <v>1071</v>
      </c>
      <c r="Z100" t="s">
        <v>1082</v>
      </c>
      <c r="AA100" s="51">
        <v>45658</v>
      </c>
    </row>
    <row r="101" spans="1:27">
      <c r="A101" t="s">
        <v>60</v>
      </c>
      <c r="B101" t="s">
        <v>45</v>
      </c>
      <c r="C101">
        <v>262</v>
      </c>
      <c r="D101" t="s">
        <v>65</v>
      </c>
      <c r="E101" t="s">
        <v>23</v>
      </c>
      <c r="F101" t="s">
        <v>37</v>
      </c>
      <c r="G101" t="s">
        <v>47</v>
      </c>
      <c r="H101" t="s">
        <v>26</v>
      </c>
      <c r="I101" t="s">
        <v>34</v>
      </c>
      <c r="J101" t="s">
        <v>49</v>
      </c>
      <c r="K101" t="s">
        <v>50</v>
      </c>
      <c r="L101" t="s">
        <v>42</v>
      </c>
      <c r="M101" t="s">
        <v>51</v>
      </c>
      <c r="N101" t="s">
        <v>114</v>
      </c>
      <c r="O101" t="s">
        <v>32</v>
      </c>
      <c r="P101" t="s">
        <v>34</v>
      </c>
      <c r="Q101">
        <v>3</v>
      </c>
      <c r="R101">
        <v>9</v>
      </c>
      <c r="S101">
        <v>-8.49</v>
      </c>
      <c r="T101">
        <v>0</v>
      </c>
      <c r="U101">
        <v>0</v>
      </c>
      <c r="V101">
        <v>0</v>
      </c>
      <c r="W101">
        <v>0</v>
      </c>
      <c r="X101">
        <v>-8.49</v>
      </c>
      <c r="Y101" t="s">
        <v>1073</v>
      </c>
      <c r="Z101" t="s">
        <v>1084</v>
      </c>
      <c r="AA101" s="51">
        <v>45658</v>
      </c>
    </row>
    <row r="102" spans="1:27">
      <c r="A102" t="s">
        <v>60</v>
      </c>
      <c r="B102" t="s">
        <v>68</v>
      </c>
      <c r="C102">
        <v>311</v>
      </c>
      <c r="D102" t="s">
        <v>35</v>
      </c>
      <c r="E102" t="s">
        <v>46</v>
      </c>
      <c r="F102" t="s">
        <v>24</v>
      </c>
      <c r="G102" t="s">
        <v>38</v>
      </c>
      <c r="H102" t="s">
        <v>26</v>
      </c>
      <c r="I102" t="s">
        <v>34</v>
      </c>
      <c r="J102" t="s">
        <v>40</v>
      </c>
      <c r="K102" t="s">
        <v>41</v>
      </c>
      <c r="L102" t="s">
        <v>42</v>
      </c>
      <c r="M102" t="s">
        <v>51</v>
      </c>
      <c r="N102" t="s">
        <v>530</v>
      </c>
      <c r="O102" t="s">
        <v>59</v>
      </c>
      <c r="P102" t="s">
        <v>33</v>
      </c>
      <c r="Q102">
        <v>2</v>
      </c>
      <c r="R102">
        <v>7</v>
      </c>
      <c r="S102">
        <v>129.03</v>
      </c>
      <c r="T102">
        <v>0</v>
      </c>
      <c r="U102">
        <v>94.14</v>
      </c>
      <c r="V102">
        <v>0</v>
      </c>
      <c r="W102">
        <v>9.4140000000000001E-2</v>
      </c>
      <c r="X102">
        <v>129.03</v>
      </c>
      <c r="Y102" t="s">
        <v>1069</v>
      </c>
      <c r="Z102" t="s">
        <v>1080</v>
      </c>
      <c r="AA102" s="51">
        <v>45658</v>
      </c>
    </row>
    <row r="103" spans="1:27">
      <c r="A103" t="s">
        <v>60</v>
      </c>
      <c r="B103" t="s">
        <v>68</v>
      </c>
      <c r="C103">
        <v>311</v>
      </c>
      <c r="D103" t="s">
        <v>35</v>
      </c>
      <c r="E103" t="s">
        <v>46</v>
      </c>
      <c r="F103" t="s">
        <v>53</v>
      </c>
      <c r="G103" t="s">
        <v>38</v>
      </c>
      <c r="H103" t="s">
        <v>39</v>
      </c>
      <c r="I103" t="s">
        <v>27</v>
      </c>
      <c r="J103" t="s">
        <v>40</v>
      </c>
      <c r="K103" t="s">
        <v>41</v>
      </c>
      <c r="L103" t="s">
        <v>42</v>
      </c>
      <c r="M103" t="s">
        <v>51</v>
      </c>
      <c r="N103" t="s">
        <v>115</v>
      </c>
      <c r="O103" t="s">
        <v>32</v>
      </c>
      <c r="P103" t="s">
        <v>33</v>
      </c>
      <c r="Q103">
        <v>3</v>
      </c>
      <c r="R103">
        <v>5</v>
      </c>
      <c r="S103">
        <v>164.92</v>
      </c>
      <c r="T103">
        <v>0</v>
      </c>
      <c r="U103">
        <v>16.940000000000001</v>
      </c>
      <c r="V103">
        <v>0</v>
      </c>
      <c r="W103">
        <v>1.694E-2</v>
      </c>
      <c r="X103">
        <v>164.92</v>
      </c>
      <c r="Y103" t="s">
        <v>1069</v>
      </c>
      <c r="Z103" t="s">
        <v>1080</v>
      </c>
      <c r="AA103" s="51">
        <v>45658</v>
      </c>
    </row>
    <row r="104" spans="1:27">
      <c r="A104" t="s">
        <v>60</v>
      </c>
      <c r="B104" t="s">
        <v>21</v>
      </c>
      <c r="C104">
        <v>311</v>
      </c>
      <c r="D104" t="s">
        <v>35</v>
      </c>
      <c r="E104" t="s">
        <v>36</v>
      </c>
      <c r="F104" t="s">
        <v>53</v>
      </c>
      <c r="G104" t="s">
        <v>71</v>
      </c>
      <c r="H104" t="s">
        <v>26</v>
      </c>
      <c r="I104" t="s">
        <v>34</v>
      </c>
      <c r="J104" t="s">
        <v>72</v>
      </c>
      <c r="K104" t="s">
        <v>73</v>
      </c>
      <c r="L104" t="s">
        <v>42</v>
      </c>
      <c r="M104" t="s">
        <v>43</v>
      </c>
      <c r="N104" t="s">
        <v>878</v>
      </c>
      <c r="O104" t="s">
        <v>59</v>
      </c>
      <c r="P104" t="s">
        <v>34</v>
      </c>
      <c r="Q104">
        <v>1</v>
      </c>
      <c r="R104">
        <v>2</v>
      </c>
      <c r="S104">
        <v>103.69</v>
      </c>
      <c r="T104">
        <v>0</v>
      </c>
      <c r="U104">
        <v>122.32</v>
      </c>
      <c r="V104">
        <v>0</v>
      </c>
      <c r="W104">
        <v>0.12232</v>
      </c>
      <c r="X104">
        <v>103.69</v>
      </c>
      <c r="Y104" t="s">
        <v>1068</v>
      </c>
      <c r="Z104" t="s">
        <v>1076</v>
      </c>
      <c r="AA104" s="51">
        <v>45658</v>
      </c>
    </row>
    <row r="105" spans="1:27">
      <c r="A105" t="s">
        <v>60</v>
      </c>
      <c r="B105" t="s">
        <v>34</v>
      </c>
      <c r="C105">
        <v>311</v>
      </c>
      <c r="D105" t="s">
        <v>35</v>
      </c>
      <c r="E105" t="s">
        <v>46</v>
      </c>
      <c r="F105" t="s">
        <v>37</v>
      </c>
      <c r="G105" t="s">
        <v>25</v>
      </c>
      <c r="H105" t="s">
        <v>39</v>
      </c>
      <c r="I105" t="s">
        <v>27</v>
      </c>
      <c r="J105" t="s">
        <v>28</v>
      </c>
      <c r="K105" t="s">
        <v>29</v>
      </c>
      <c r="L105" t="s">
        <v>1066</v>
      </c>
      <c r="M105" t="s">
        <v>43</v>
      </c>
      <c r="N105" t="s">
        <v>116</v>
      </c>
      <c r="O105" t="s">
        <v>32</v>
      </c>
      <c r="P105" t="s">
        <v>33</v>
      </c>
      <c r="Q105">
        <v>6</v>
      </c>
      <c r="R105">
        <v>7</v>
      </c>
      <c r="S105">
        <v>103.76</v>
      </c>
      <c r="T105">
        <v>0</v>
      </c>
      <c r="U105">
        <v>384.53</v>
      </c>
      <c r="V105">
        <v>0</v>
      </c>
      <c r="W105">
        <v>384.53</v>
      </c>
      <c r="X105">
        <v>103.76</v>
      </c>
      <c r="Y105" t="s">
        <v>1070</v>
      </c>
      <c r="Z105" t="s">
        <v>1078</v>
      </c>
      <c r="AA105" s="51">
        <v>45658</v>
      </c>
    </row>
    <row r="106" spans="1:27">
      <c r="A106" t="s">
        <v>60</v>
      </c>
      <c r="B106" t="s">
        <v>34</v>
      </c>
      <c r="C106">
        <v>311</v>
      </c>
      <c r="D106" t="s">
        <v>35</v>
      </c>
      <c r="E106" t="s">
        <v>46</v>
      </c>
      <c r="F106" t="s">
        <v>24</v>
      </c>
      <c r="G106" t="s">
        <v>71</v>
      </c>
      <c r="H106" t="s">
        <v>48</v>
      </c>
      <c r="I106" t="s">
        <v>27</v>
      </c>
      <c r="J106" t="s">
        <v>72</v>
      </c>
      <c r="K106" t="s">
        <v>73</v>
      </c>
      <c r="L106" t="s">
        <v>42</v>
      </c>
      <c r="M106" t="s">
        <v>66</v>
      </c>
      <c r="N106" t="s">
        <v>707</v>
      </c>
      <c r="O106" t="s">
        <v>32</v>
      </c>
      <c r="P106" t="s">
        <v>34</v>
      </c>
      <c r="Q106">
        <v>1</v>
      </c>
      <c r="R106">
        <v>10</v>
      </c>
      <c r="S106">
        <v>-104.49</v>
      </c>
      <c r="T106">
        <v>0</v>
      </c>
      <c r="U106">
        <v>227.35</v>
      </c>
      <c r="V106">
        <v>0</v>
      </c>
      <c r="W106">
        <v>0.22735</v>
      </c>
      <c r="X106">
        <v>-104.49</v>
      </c>
      <c r="Y106" t="s">
        <v>1070</v>
      </c>
      <c r="Z106" t="s">
        <v>1078</v>
      </c>
      <c r="AA106" s="51">
        <v>45658</v>
      </c>
    </row>
    <row r="107" spans="1:27">
      <c r="A107" t="s">
        <v>60</v>
      </c>
      <c r="B107" t="s">
        <v>68</v>
      </c>
      <c r="C107">
        <v>101</v>
      </c>
      <c r="D107" t="s">
        <v>22</v>
      </c>
      <c r="E107" t="s">
        <v>23</v>
      </c>
      <c r="F107" t="s">
        <v>24</v>
      </c>
      <c r="G107" t="s">
        <v>25</v>
      </c>
      <c r="H107" t="s">
        <v>26</v>
      </c>
      <c r="I107" t="s">
        <v>27</v>
      </c>
      <c r="J107" t="s">
        <v>28</v>
      </c>
      <c r="K107" t="s">
        <v>29</v>
      </c>
      <c r="L107" t="s">
        <v>1066</v>
      </c>
      <c r="M107" t="s">
        <v>30</v>
      </c>
      <c r="N107" t="s">
        <v>117</v>
      </c>
      <c r="O107" t="s">
        <v>59</v>
      </c>
      <c r="P107" t="s">
        <v>34</v>
      </c>
      <c r="Q107">
        <v>3</v>
      </c>
      <c r="R107">
        <v>0</v>
      </c>
      <c r="S107">
        <v>-136.11000000000001</v>
      </c>
      <c r="T107">
        <v>0</v>
      </c>
      <c r="U107">
        <v>371.98</v>
      </c>
      <c r="V107">
        <v>0</v>
      </c>
      <c r="W107">
        <v>371.98</v>
      </c>
      <c r="X107">
        <v>-136.11000000000001</v>
      </c>
      <c r="Y107" t="s">
        <v>1069</v>
      </c>
      <c r="Z107" t="s">
        <v>1080</v>
      </c>
      <c r="AA107" s="51">
        <v>45658</v>
      </c>
    </row>
    <row r="108" spans="1:27">
      <c r="A108" t="s">
        <v>60</v>
      </c>
      <c r="B108" t="s">
        <v>45</v>
      </c>
      <c r="C108">
        <v>262</v>
      </c>
      <c r="D108" t="s">
        <v>65</v>
      </c>
      <c r="E108" t="s">
        <v>36</v>
      </c>
      <c r="F108" t="s">
        <v>37</v>
      </c>
      <c r="G108" t="s">
        <v>71</v>
      </c>
      <c r="H108" t="s">
        <v>26</v>
      </c>
      <c r="I108" t="s">
        <v>27</v>
      </c>
      <c r="J108" t="s">
        <v>72</v>
      </c>
      <c r="K108" t="s">
        <v>73</v>
      </c>
      <c r="L108" t="s">
        <v>42</v>
      </c>
      <c r="M108" t="s">
        <v>66</v>
      </c>
      <c r="N108" t="s">
        <v>386</v>
      </c>
      <c r="O108" t="s">
        <v>32</v>
      </c>
      <c r="P108" t="s">
        <v>33</v>
      </c>
      <c r="Q108">
        <v>8</v>
      </c>
      <c r="R108">
        <v>1</v>
      </c>
      <c r="S108">
        <v>-53.78</v>
      </c>
      <c r="T108">
        <v>0</v>
      </c>
      <c r="U108">
        <v>0</v>
      </c>
      <c r="V108">
        <v>0</v>
      </c>
      <c r="W108">
        <v>0</v>
      </c>
      <c r="X108">
        <v>-53.78</v>
      </c>
      <c r="Y108" t="s">
        <v>1072</v>
      </c>
      <c r="Z108" t="s">
        <v>1086</v>
      </c>
      <c r="AA108" s="51">
        <v>45658</v>
      </c>
    </row>
    <row r="109" spans="1:27">
      <c r="A109" t="s">
        <v>60</v>
      </c>
      <c r="B109" t="s">
        <v>68</v>
      </c>
      <c r="C109">
        <v>201</v>
      </c>
      <c r="D109" t="s">
        <v>61</v>
      </c>
      <c r="E109" t="s">
        <v>23</v>
      </c>
      <c r="F109" t="s">
        <v>37</v>
      </c>
      <c r="G109" t="s">
        <v>38</v>
      </c>
      <c r="H109" t="s">
        <v>39</v>
      </c>
      <c r="I109" t="s">
        <v>27</v>
      </c>
      <c r="J109" t="s">
        <v>40</v>
      </c>
      <c r="K109" t="s">
        <v>41</v>
      </c>
      <c r="L109" t="s">
        <v>42</v>
      </c>
      <c r="M109" t="s">
        <v>66</v>
      </c>
      <c r="N109" t="s">
        <v>118</v>
      </c>
      <c r="O109" t="s">
        <v>59</v>
      </c>
      <c r="P109" t="s">
        <v>33</v>
      </c>
      <c r="Q109">
        <v>9</v>
      </c>
      <c r="R109">
        <v>3</v>
      </c>
      <c r="S109">
        <v>12794.95</v>
      </c>
      <c r="T109">
        <v>12805.71</v>
      </c>
      <c r="U109">
        <v>0</v>
      </c>
      <c r="V109">
        <v>67.81</v>
      </c>
      <c r="W109">
        <v>-6.7810000000000009E-2</v>
      </c>
      <c r="X109">
        <v>-12805.71</v>
      </c>
      <c r="Y109" t="s">
        <v>1069</v>
      </c>
      <c r="Z109" t="s">
        <v>1080</v>
      </c>
      <c r="AA109" s="51">
        <v>45658</v>
      </c>
    </row>
    <row r="110" spans="1:27">
      <c r="A110" t="s">
        <v>60</v>
      </c>
      <c r="B110" t="s">
        <v>45</v>
      </c>
      <c r="C110">
        <v>261</v>
      </c>
      <c r="D110" t="s">
        <v>63</v>
      </c>
      <c r="E110" t="s">
        <v>46</v>
      </c>
      <c r="F110" t="s">
        <v>24</v>
      </c>
      <c r="G110" t="s">
        <v>71</v>
      </c>
      <c r="H110" t="s">
        <v>39</v>
      </c>
      <c r="I110" t="s">
        <v>34</v>
      </c>
      <c r="J110" t="s">
        <v>72</v>
      </c>
      <c r="K110" t="s">
        <v>73</v>
      </c>
      <c r="L110" t="s">
        <v>42</v>
      </c>
      <c r="M110" t="s">
        <v>30</v>
      </c>
      <c r="N110" t="s">
        <v>246</v>
      </c>
      <c r="O110" t="s">
        <v>32</v>
      </c>
      <c r="P110" t="s">
        <v>34</v>
      </c>
      <c r="Q110">
        <v>7</v>
      </c>
      <c r="R110">
        <v>1</v>
      </c>
      <c r="S110">
        <v>9062.5400000000009</v>
      </c>
      <c r="T110">
        <v>8964.58</v>
      </c>
      <c r="U110">
        <v>0</v>
      </c>
      <c r="V110">
        <v>137.31</v>
      </c>
      <c r="W110">
        <v>-0.13731000000000002</v>
      </c>
      <c r="X110">
        <v>-8964.58</v>
      </c>
      <c r="Y110" t="s">
        <v>1073</v>
      </c>
      <c r="Z110" t="s">
        <v>1084</v>
      </c>
      <c r="AA110" s="51">
        <v>45658</v>
      </c>
    </row>
    <row r="111" spans="1:27">
      <c r="A111" t="s">
        <v>60</v>
      </c>
      <c r="B111" t="s">
        <v>21</v>
      </c>
      <c r="C111">
        <v>311</v>
      </c>
      <c r="D111" t="s">
        <v>35</v>
      </c>
      <c r="E111" t="s">
        <v>23</v>
      </c>
      <c r="F111" t="s">
        <v>53</v>
      </c>
      <c r="G111" t="s">
        <v>25</v>
      </c>
      <c r="H111" t="s">
        <v>48</v>
      </c>
      <c r="I111" t="s">
        <v>34</v>
      </c>
      <c r="J111" t="s">
        <v>28</v>
      </c>
      <c r="K111" t="s">
        <v>29</v>
      </c>
      <c r="L111" t="s">
        <v>1066</v>
      </c>
      <c r="M111" t="s">
        <v>43</v>
      </c>
      <c r="N111" t="s">
        <v>119</v>
      </c>
      <c r="O111" t="s">
        <v>59</v>
      </c>
      <c r="P111" t="s">
        <v>33</v>
      </c>
      <c r="Q111">
        <v>0</v>
      </c>
      <c r="R111">
        <v>6</v>
      </c>
      <c r="S111">
        <v>103.98</v>
      </c>
      <c r="T111">
        <v>0</v>
      </c>
      <c r="U111">
        <v>25.49</v>
      </c>
      <c r="V111">
        <v>0</v>
      </c>
      <c r="W111">
        <v>25.49</v>
      </c>
      <c r="X111">
        <v>103.98</v>
      </c>
      <c r="Y111" t="s">
        <v>1068</v>
      </c>
      <c r="Z111" t="s">
        <v>1076</v>
      </c>
      <c r="AA111" s="51">
        <v>45658</v>
      </c>
    </row>
    <row r="112" spans="1:27">
      <c r="A112" t="s">
        <v>60</v>
      </c>
      <c r="B112" t="s">
        <v>68</v>
      </c>
      <c r="C112">
        <v>101</v>
      </c>
      <c r="D112" t="s">
        <v>22</v>
      </c>
      <c r="E112" t="s">
        <v>23</v>
      </c>
      <c r="F112" t="s">
        <v>37</v>
      </c>
      <c r="G112" t="s">
        <v>47</v>
      </c>
      <c r="H112" t="s">
        <v>26</v>
      </c>
      <c r="I112" t="s">
        <v>34</v>
      </c>
      <c r="J112" t="s">
        <v>49</v>
      </c>
      <c r="K112" t="s">
        <v>50</v>
      </c>
      <c r="L112" t="s">
        <v>42</v>
      </c>
      <c r="M112" t="s">
        <v>66</v>
      </c>
      <c r="N112" t="s">
        <v>206</v>
      </c>
      <c r="O112" t="s">
        <v>59</v>
      </c>
      <c r="P112" t="s">
        <v>34</v>
      </c>
      <c r="Q112">
        <v>8</v>
      </c>
      <c r="R112">
        <v>7</v>
      </c>
      <c r="S112">
        <v>-13.41</v>
      </c>
      <c r="T112">
        <v>0</v>
      </c>
      <c r="U112">
        <v>491.71</v>
      </c>
      <c r="V112">
        <v>0</v>
      </c>
      <c r="W112">
        <v>0.49170999999999998</v>
      </c>
      <c r="X112">
        <v>-13.41</v>
      </c>
      <c r="Y112" t="s">
        <v>1069</v>
      </c>
      <c r="Z112" t="s">
        <v>1080</v>
      </c>
      <c r="AA112" s="51">
        <v>45658</v>
      </c>
    </row>
    <row r="113" spans="1:27">
      <c r="A113" t="s">
        <v>60</v>
      </c>
      <c r="B113" t="s">
        <v>34</v>
      </c>
      <c r="C113">
        <v>201</v>
      </c>
      <c r="D113" t="s">
        <v>61</v>
      </c>
      <c r="E113" t="s">
        <v>36</v>
      </c>
      <c r="F113" t="s">
        <v>24</v>
      </c>
      <c r="G113" t="s">
        <v>25</v>
      </c>
      <c r="H113" t="s">
        <v>39</v>
      </c>
      <c r="I113" t="s">
        <v>27</v>
      </c>
      <c r="J113" t="s">
        <v>28</v>
      </c>
      <c r="K113" t="s">
        <v>29</v>
      </c>
      <c r="L113" t="s">
        <v>1066</v>
      </c>
      <c r="M113" t="s">
        <v>51</v>
      </c>
      <c r="N113" t="s">
        <v>120</v>
      </c>
      <c r="O113" t="s">
        <v>32</v>
      </c>
      <c r="P113" t="s">
        <v>34</v>
      </c>
      <c r="Q113">
        <v>6</v>
      </c>
      <c r="R113">
        <v>0</v>
      </c>
      <c r="S113">
        <v>29418.2</v>
      </c>
      <c r="T113">
        <v>29554.48</v>
      </c>
      <c r="U113">
        <v>0</v>
      </c>
      <c r="V113">
        <v>185.59</v>
      </c>
      <c r="W113">
        <v>-185.59</v>
      </c>
      <c r="X113">
        <v>-29554.48</v>
      </c>
      <c r="Y113" t="s">
        <v>1070</v>
      </c>
      <c r="Z113" t="s">
        <v>1078</v>
      </c>
      <c r="AA113" s="51">
        <v>45658</v>
      </c>
    </row>
    <row r="114" spans="1:27">
      <c r="A114" t="s">
        <v>60</v>
      </c>
      <c r="B114" t="s">
        <v>45</v>
      </c>
      <c r="C114">
        <v>101</v>
      </c>
      <c r="D114" t="s">
        <v>22</v>
      </c>
      <c r="E114" t="s">
        <v>46</v>
      </c>
      <c r="F114" t="s">
        <v>53</v>
      </c>
      <c r="G114" t="s">
        <v>54</v>
      </c>
      <c r="H114" t="s">
        <v>26</v>
      </c>
      <c r="I114" t="s">
        <v>34</v>
      </c>
      <c r="J114" t="s">
        <v>55</v>
      </c>
      <c r="K114" t="s">
        <v>56</v>
      </c>
      <c r="L114" t="s">
        <v>42</v>
      </c>
      <c r="M114" t="s">
        <v>66</v>
      </c>
      <c r="N114" t="s">
        <v>909</v>
      </c>
      <c r="O114" t="s">
        <v>59</v>
      </c>
      <c r="P114" t="s">
        <v>34</v>
      </c>
      <c r="Q114">
        <v>6</v>
      </c>
      <c r="R114">
        <v>9</v>
      </c>
      <c r="S114">
        <v>189.46</v>
      </c>
      <c r="T114">
        <v>0</v>
      </c>
      <c r="U114">
        <v>316.02999999999997</v>
      </c>
      <c r="V114">
        <v>0</v>
      </c>
      <c r="W114">
        <v>0.31602999999999998</v>
      </c>
      <c r="X114">
        <v>189.46</v>
      </c>
      <c r="Y114" t="s">
        <v>1073</v>
      </c>
      <c r="Z114" t="s">
        <v>1084</v>
      </c>
      <c r="AA114" s="51">
        <v>45658</v>
      </c>
    </row>
    <row r="115" spans="1:27">
      <c r="A115" t="s">
        <v>60</v>
      </c>
      <c r="B115" t="s">
        <v>68</v>
      </c>
      <c r="C115">
        <v>201</v>
      </c>
      <c r="D115" t="s">
        <v>61</v>
      </c>
      <c r="E115" t="s">
        <v>46</v>
      </c>
      <c r="F115" t="s">
        <v>24</v>
      </c>
      <c r="G115" t="s">
        <v>25</v>
      </c>
      <c r="H115" t="s">
        <v>48</v>
      </c>
      <c r="I115" t="s">
        <v>27</v>
      </c>
      <c r="J115" t="s">
        <v>28</v>
      </c>
      <c r="K115" t="s">
        <v>29</v>
      </c>
      <c r="L115" t="s">
        <v>1066</v>
      </c>
      <c r="M115" t="s">
        <v>43</v>
      </c>
      <c r="N115" t="s">
        <v>121</v>
      </c>
      <c r="O115" t="s">
        <v>32</v>
      </c>
      <c r="P115" t="s">
        <v>33</v>
      </c>
      <c r="Q115">
        <v>7</v>
      </c>
      <c r="R115">
        <v>4</v>
      </c>
      <c r="S115">
        <v>7920.68</v>
      </c>
      <c r="T115">
        <v>7781.29</v>
      </c>
      <c r="U115">
        <v>0</v>
      </c>
      <c r="V115">
        <v>232.98</v>
      </c>
      <c r="W115">
        <v>-232.98</v>
      </c>
      <c r="X115">
        <v>-7781.29</v>
      </c>
      <c r="Y115" t="s">
        <v>1069</v>
      </c>
      <c r="Z115" t="s">
        <v>1080</v>
      </c>
      <c r="AA115" s="51">
        <v>45658</v>
      </c>
    </row>
    <row r="116" spans="1:27">
      <c r="A116" t="s">
        <v>60</v>
      </c>
      <c r="B116" t="s">
        <v>21</v>
      </c>
      <c r="C116">
        <v>201</v>
      </c>
      <c r="D116" t="s">
        <v>61</v>
      </c>
      <c r="E116" t="s">
        <v>46</v>
      </c>
      <c r="F116" t="s">
        <v>24</v>
      </c>
      <c r="G116" t="s">
        <v>38</v>
      </c>
      <c r="H116" t="s">
        <v>48</v>
      </c>
      <c r="I116" t="s">
        <v>34</v>
      </c>
      <c r="J116" t="s">
        <v>40</v>
      </c>
      <c r="K116" t="s">
        <v>41</v>
      </c>
      <c r="L116" t="s">
        <v>42</v>
      </c>
      <c r="M116" t="s">
        <v>51</v>
      </c>
      <c r="N116" t="s">
        <v>122</v>
      </c>
      <c r="O116" t="s">
        <v>32</v>
      </c>
      <c r="P116" t="s">
        <v>34</v>
      </c>
      <c r="Q116">
        <v>9</v>
      </c>
      <c r="R116">
        <v>0</v>
      </c>
      <c r="S116">
        <v>18707.21</v>
      </c>
      <c r="T116">
        <v>18527.32</v>
      </c>
      <c r="U116">
        <v>0</v>
      </c>
      <c r="V116">
        <v>279.92</v>
      </c>
      <c r="W116">
        <v>-0.27992</v>
      </c>
      <c r="X116">
        <v>-18527.32</v>
      </c>
      <c r="Y116" t="s">
        <v>1068</v>
      </c>
      <c r="Z116" t="s">
        <v>1076</v>
      </c>
      <c r="AA116" s="51">
        <v>45658</v>
      </c>
    </row>
    <row r="117" spans="1:27">
      <c r="A117" t="s">
        <v>60</v>
      </c>
      <c r="B117" t="s">
        <v>68</v>
      </c>
      <c r="C117">
        <v>262</v>
      </c>
      <c r="D117" t="s">
        <v>65</v>
      </c>
      <c r="E117" t="s">
        <v>23</v>
      </c>
      <c r="F117" t="s">
        <v>37</v>
      </c>
      <c r="G117" t="s">
        <v>38</v>
      </c>
      <c r="H117" t="s">
        <v>39</v>
      </c>
      <c r="I117" t="s">
        <v>34</v>
      </c>
      <c r="J117" t="s">
        <v>40</v>
      </c>
      <c r="K117" t="s">
        <v>41</v>
      </c>
      <c r="L117" t="s">
        <v>42</v>
      </c>
      <c r="M117" t="s">
        <v>43</v>
      </c>
      <c r="N117" t="s">
        <v>604</v>
      </c>
      <c r="O117" t="s">
        <v>59</v>
      </c>
      <c r="P117" t="s">
        <v>33</v>
      </c>
      <c r="Q117">
        <v>6</v>
      </c>
      <c r="R117">
        <v>3</v>
      </c>
      <c r="S117">
        <v>-180.58</v>
      </c>
      <c r="T117">
        <v>0</v>
      </c>
      <c r="U117">
        <v>0</v>
      </c>
      <c r="V117">
        <v>0</v>
      </c>
      <c r="W117">
        <v>0</v>
      </c>
      <c r="X117">
        <v>-180.58</v>
      </c>
      <c r="Y117" t="s">
        <v>1069</v>
      </c>
      <c r="Z117" t="s">
        <v>1080</v>
      </c>
      <c r="AA117" s="51">
        <v>45658</v>
      </c>
    </row>
    <row r="118" spans="1:27">
      <c r="A118" t="s">
        <v>60</v>
      </c>
      <c r="B118" t="s">
        <v>68</v>
      </c>
      <c r="C118">
        <v>101</v>
      </c>
      <c r="D118" t="s">
        <v>22</v>
      </c>
      <c r="E118" t="s">
        <v>36</v>
      </c>
      <c r="F118" t="s">
        <v>53</v>
      </c>
      <c r="G118" t="s">
        <v>54</v>
      </c>
      <c r="H118" t="s">
        <v>39</v>
      </c>
      <c r="I118" t="s">
        <v>34</v>
      </c>
      <c r="J118" t="s">
        <v>55</v>
      </c>
      <c r="K118" t="s">
        <v>56</v>
      </c>
      <c r="L118" t="s">
        <v>42</v>
      </c>
      <c r="M118" t="s">
        <v>66</v>
      </c>
      <c r="N118" t="s">
        <v>123</v>
      </c>
      <c r="O118" t="s">
        <v>32</v>
      </c>
      <c r="P118" t="s">
        <v>33</v>
      </c>
      <c r="Q118">
        <v>6</v>
      </c>
      <c r="R118">
        <v>4</v>
      </c>
      <c r="S118">
        <v>183.09</v>
      </c>
      <c r="T118">
        <v>0</v>
      </c>
      <c r="U118">
        <v>176.41</v>
      </c>
      <c r="V118">
        <v>0</v>
      </c>
      <c r="W118">
        <v>0.17640999999999998</v>
      </c>
      <c r="X118">
        <v>183.09</v>
      </c>
      <c r="Y118" t="s">
        <v>1071</v>
      </c>
      <c r="Z118" t="s">
        <v>1082</v>
      </c>
      <c r="AA118" s="51">
        <v>45658</v>
      </c>
    </row>
    <row r="119" spans="1:27">
      <c r="A119" t="s">
        <v>60</v>
      </c>
      <c r="B119" t="s">
        <v>21</v>
      </c>
      <c r="C119">
        <v>261</v>
      </c>
      <c r="D119" t="s">
        <v>63</v>
      </c>
      <c r="E119" t="s">
        <v>46</v>
      </c>
      <c r="F119" t="s">
        <v>53</v>
      </c>
      <c r="G119" t="s">
        <v>54</v>
      </c>
      <c r="H119" t="s">
        <v>48</v>
      </c>
      <c r="I119" t="s">
        <v>34</v>
      </c>
      <c r="J119" t="s">
        <v>55</v>
      </c>
      <c r="K119" t="s">
        <v>56</v>
      </c>
      <c r="L119" t="s">
        <v>42</v>
      </c>
      <c r="M119" t="s">
        <v>30</v>
      </c>
      <c r="N119" t="s">
        <v>914</v>
      </c>
      <c r="O119" t="s">
        <v>59</v>
      </c>
      <c r="P119" t="s">
        <v>34</v>
      </c>
      <c r="Q119">
        <v>6</v>
      </c>
      <c r="R119">
        <v>3</v>
      </c>
      <c r="S119">
        <v>1269.4100000000001</v>
      </c>
      <c r="T119">
        <v>1376.5</v>
      </c>
      <c r="U119">
        <v>0</v>
      </c>
      <c r="V119">
        <v>9.76</v>
      </c>
      <c r="W119">
        <v>-9.7599999999999996E-3</v>
      </c>
      <c r="X119">
        <v>-1376.5</v>
      </c>
      <c r="Y119" t="s">
        <v>1068</v>
      </c>
      <c r="Z119" t="s">
        <v>1076</v>
      </c>
      <c r="AA119" s="51">
        <v>45658</v>
      </c>
    </row>
    <row r="120" spans="1:27">
      <c r="A120" t="s">
        <v>60</v>
      </c>
      <c r="B120" t="s">
        <v>45</v>
      </c>
      <c r="C120">
        <v>311</v>
      </c>
      <c r="D120" t="s">
        <v>35</v>
      </c>
      <c r="E120" t="s">
        <v>23</v>
      </c>
      <c r="F120" t="s">
        <v>53</v>
      </c>
      <c r="G120" t="s">
        <v>38</v>
      </c>
      <c r="H120" t="s">
        <v>48</v>
      </c>
      <c r="I120" t="s">
        <v>27</v>
      </c>
      <c r="J120" t="s">
        <v>40</v>
      </c>
      <c r="K120" t="s">
        <v>41</v>
      </c>
      <c r="L120" t="s">
        <v>42</v>
      </c>
      <c r="M120" t="s">
        <v>43</v>
      </c>
      <c r="N120" t="s">
        <v>124</v>
      </c>
      <c r="O120" t="s">
        <v>59</v>
      </c>
      <c r="P120" t="s">
        <v>34</v>
      </c>
      <c r="Q120">
        <v>9</v>
      </c>
      <c r="R120">
        <v>0</v>
      </c>
      <c r="S120">
        <v>-1.54</v>
      </c>
      <c r="T120">
        <v>0</v>
      </c>
      <c r="U120">
        <v>413.04</v>
      </c>
      <c r="V120">
        <v>0</v>
      </c>
      <c r="W120">
        <v>0.41304000000000002</v>
      </c>
      <c r="X120">
        <v>-1.54</v>
      </c>
      <c r="Y120" t="s">
        <v>1072</v>
      </c>
      <c r="Z120" t="s">
        <v>1086</v>
      </c>
      <c r="AA120" s="51">
        <v>45658</v>
      </c>
    </row>
    <row r="121" spans="1:27">
      <c r="A121" t="s">
        <v>60</v>
      </c>
      <c r="B121" t="s">
        <v>68</v>
      </c>
      <c r="C121">
        <v>101</v>
      </c>
      <c r="D121" t="s">
        <v>22</v>
      </c>
      <c r="E121" t="s">
        <v>46</v>
      </c>
      <c r="F121" t="s">
        <v>53</v>
      </c>
      <c r="G121" t="s">
        <v>25</v>
      </c>
      <c r="H121" t="s">
        <v>48</v>
      </c>
      <c r="I121" t="s">
        <v>34</v>
      </c>
      <c r="J121" t="s">
        <v>28</v>
      </c>
      <c r="K121" t="s">
        <v>29</v>
      </c>
      <c r="L121" t="s">
        <v>1066</v>
      </c>
      <c r="M121" t="s">
        <v>66</v>
      </c>
      <c r="N121" t="s">
        <v>126</v>
      </c>
      <c r="O121" t="s">
        <v>59</v>
      </c>
      <c r="P121" t="s">
        <v>34</v>
      </c>
      <c r="Q121">
        <v>10</v>
      </c>
      <c r="R121">
        <v>3</v>
      </c>
      <c r="S121">
        <v>155.22999999999999</v>
      </c>
      <c r="T121">
        <v>0</v>
      </c>
      <c r="U121">
        <v>69.52</v>
      </c>
      <c r="V121">
        <v>0</v>
      </c>
      <c r="W121">
        <v>69.52</v>
      </c>
      <c r="X121">
        <v>155.22999999999999</v>
      </c>
      <c r="Y121" t="s">
        <v>1069</v>
      </c>
      <c r="Z121" t="s">
        <v>1080</v>
      </c>
      <c r="AA121" s="51">
        <v>45658</v>
      </c>
    </row>
    <row r="122" spans="1:27">
      <c r="A122" t="s">
        <v>60</v>
      </c>
      <c r="B122" t="s">
        <v>34</v>
      </c>
      <c r="C122">
        <v>201</v>
      </c>
      <c r="D122" t="s">
        <v>61</v>
      </c>
      <c r="E122" t="s">
        <v>36</v>
      </c>
      <c r="F122" t="s">
        <v>24</v>
      </c>
      <c r="G122" t="s">
        <v>71</v>
      </c>
      <c r="H122" t="s">
        <v>39</v>
      </c>
      <c r="I122" t="s">
        <v>34</v>
      </c>
      <c r="J122" t="s">
        <v>72</v>
      </c>
      <c r="K122" t="s">
        <v>73</v>
      </c>
      <c r="L122" t="s">
        <v>42</v>
      </c>
      <c r="M122" t="s">
        <v>66</v>
      </c>
      <c r="N122" t="s">
        <v>125</v>
      </c>
      <c r="O122" t="s">
        <v>32</v>
      </c>
      <c r="P122" t="s">
        <v>33</v>
      </c>
      <c r="Q122">
        <v>1</v>
      </c>
      <c r="R122">
        <v>5</v>
      </c>
      <c r="S122">
        <v>4525.09</v>
      </c>
      <c r="T122">
        <v>4524.7700000000004</v>
      </c>
      <c r="U122">
        <v>0</v>
      </c>
      <c r="V122">
        <v>132.78</v>
      </c>
      <c r="W122">
        <v>-0.13278000000000001</v>
      </c>
      <c r="X122">
        <v>-4524.7700000000004</v>
      </c>
      <c r="Y122" t="s">
        <v>1070</v>
      </c>
      <c r="Z122" t="s">
        <v>1078</v>
      </c>
      <c r="AA122" s="51">
        <v>45658</v>
      </c>
    </row>
    <row r="123" spans="1:27">
      <c r="A123" t="s">
        <v>60</v>
      </c>
      <c r="B123" t="s">
        <v>68</v>
      </c>
      <c r="C123">
        <v>101</v>
      </c>
      <c r="D123" t="s">
        <v>22</v>
      </c>
      <c r="E123" t="s">
        <v>23</v>
      </c>
      <c r="F123" t="s">
        <v>24</v>
      </c>
      <c r="G123" t="s">
        <v>71</v>
      </c>
      <c r="H123" t="s">
        <v>39</v>
      </c>
      <c r="I123" t="s">
        <v>27</v>
      </c>
      <c r="J123" t="s">
        <v>72</v>
      </c>
      <c r="K123" t="s">
        <v>73</v>
      </c>
      <c r="L123" t="s">
        <v>42</v>
      </c>
      <c r="M123" t="s">
        <v>51</v>
      </c>
      <c r="N123" t="s">
        <v>739</v>
      </c>
      <c r="O123" t="s">
        <v>32</v>
      </c>
      <c r="P123" t="s">
        <v>34</v>
      </c>
      <c r="Q123">
        <v>9</v>
      </c>
      <c r="R123">
        <v>0</v>
      </c>
      <c r="S123">
        <v>91.05</v>
      </c>
      <c r="T123">
        <v>0</v>
      </c>
      <c r="U123">
        <v>111.34</v>
      </c>
      <c r="V123">
        <v>0</v>
      </c>
      <c r="W123">
        <v>0.11134000000000001</v>
      </c>
      <c r="X123">
        <v>91.05</v>
      </c>
      <c r="Y123" t="s">
        <v>1071</v>
      </c>
      <c r="Z123" t="s">
        <v>1082</v>
      </c>
      <c r="AA123" s="51">
        <v>45658</v>
      </c>
    </row>
    <row r="124" spans="1:27">
      <c r="A124" t="s">
        <v>60</v>
      </c>
      <c r="B124" t="s">
        <v>45</v>
      </c>
      <c r="C124">
        <v>201</v>
      </c>
      <c r="D124" t="s">
        <v>61</v>
      </c>
      <c r="E124" t="s">
        <v>46</v>
      </c>
      <c r="F124" t="s">
        <v>37</v>
      </c>
      <c r="G124" t="s">
        <v>47</v>
      </c>
      <c r="H124" t="s">
        <v>26</v>
      </c>
      <c r="I124" t="s">
        <v>34</v>
      </c>
      <c r="J124" t="s">
        <v>49</v>
      </c>
      <c r="K124" t="s">
        <v>50</v>
      </c>
      <c r="L124" t="s">
        <v>42</v>
      </c>
      <c r="M124" t="s">
        <v>30</v>
      </c>
      <c r="N124" t="s">
        <v>975</v>
      </c>
      <c r="O124" t="s">
        <v>59</v>
      </c>
      <c r="P124" t="s">
        <v>34</v>
      </c>
      <c r="Q124">
        <v>10</v>
      </c>
      <c r="R124">
        <v>4</v>
      </c>
      <c r="S124">
        <v>10321.51</v>
      </c>
      <c r="T124">
        <v>10255.299999999999</v>
      </c>
      <c r="U124">
        <v>0</v>
      </c>
      <c r="V124">
        <v>84.51</v>
      </c>
      <c r="W124">
        <v>-8.4510000000000002E-2</v>
      </c>
      <c r="X124">
        <v>-10255.299999999999</v>
      </c>
      <c r="Y124" t="s">
        <v>1073</v>
      </c>
      <c r="Z124" t="s">
        <v>1084</v>
      </c>
      <c r="AA124" s="51">
        <v>45658</v>
      </c>
    </row>
    <row r="125" spans="1:27">
      <c r="A125" t="s">
        <v>60</v>
      </c>
      <c r="B125" t="s">
        <v>68</v>
      </c>
      <c r="C125">
        <v>261</v>
      </c>
      <c r="D125" t="s">
        <v>63</v>
      </c>
      <c r="E125" t="s">
        <v>36</v>
      </c>
      <c r="F125" t="s">
        <v>24</v>
      </c>
      <c r="G125" t="s">
        <v>54</v>
      </c>
      <c r="H125" t="s">
        <v>48</v>
      </c>
      <c r="I125" t="s">
        <v>34</v>
      </c>
      <c r="J125" t="s">
        <v>55</v>
      </c>
      <c r="K125" t="s">
        <v>56</v>
      </c>
      <c r="L125" t="s">
        <v>42</v>
      </c>
      <c r="M125" t="s">
        <v>30</v>
      </c>
      <c r="N125" t="s">
        <v>552</v>
      </c>
      <c r="O125" t="s">
        <v>32</v>
      </c>
      <c r="P125" t="s">
        <v>33</v>
      </c>
      <c r="Q125">
        <v>1</v>
      </c>
      <c r="R125">
        <v>1</v>
      </c>
      <c r="S125">
        <v>56368.85</v>
      </c>
      <c r="T125">
        <v>56199.39</v>
      </c>
      <c r="U125">
        <v>0</v>
      </c>
      <c r="V125">
        <v>395.31</v>
      </c>
      <c r="W125">
        <v>-0.39530999999999999</v>
      </c>
      <c r="X125">
        <v>-56199.39</v>
      </c>
      <c r="Y125" t="s">
        <v>1069</v>
      </c>
      <c r="Z125" t="s">
        <v>1080</v>
      </c>
      <c r="AA125" s="51">
        <v>45658</v>
      </c>
    </row>
    <row r="126" spans="1:27">
      <c r="A126" t="s">
        <v>60</v>
      </c>
      <c r="B126" t="s">
        <v>45</v>
      </c>
      <c r="C126">
        <v>262</v>
      </c>
      <c r="D126" t="s">
        <v>65</v>
      </c>
      <c r="E126" t="s">
        <v>36</v>
      </c>
      <c r="F126" t="s">
        <v>37</v>
      </c>
      <c r="G126" t="s">
        <v>54</v>
      </c>
      <c r="H126" t="s">
        <v>26</v>
      </c>
      <c r="I126" t="s">
        <v>27</v>
      </c>
      <c r="J126" t="s">
        <v>55</v>
      </c>
      <c r="K126" t="s">
        <v>56</v>
      </c>
      <c r="L126" t="s">
        <v>42</v>
      </c>
      <c r="M126" t="s">
        <v>43</v>
      </c>
      <c r="N126" t="s">
        <v>128</v>
      </c>
      <c r="O126" t="s">
        <v>59</v>
      </c>
      <c r="P126" t="s">
        <v>33</v>
      </c>
      <c r="Q126">
        <v>8</v>
      </c>
      <c r="R126">
        <v>10</v>
      </c>
      <c r="S126">
        <v>-1.1299999999999999</v>
      </c>
      <c r="T126">
        <v>0</v>
      </c>
      <c r="U126">
        <v>0</v>
      </c>
      <c r="V126">
        <v>0</v>
      </c>
      <c r="W126">
        <v>0</v>
      </c>
      <c r="X126">
        <v>-1.1299999999999999</v>
      </c>
      <c r="Y126" t="s">
        <v>1073</v>
      </c>
      <c r="Z126" t="s">
        <v>1084</v>
      </c>
      <c r="AA126" s="51">
        <v>45658</v>
      </c>
    </row>
    <row r="127" spans="1:27">
      <c r="A127" t="s">
        <v>60</v>
      </c>
      <c r="B127" t="s">
        <v>21</v>
      </c>
      <c r="C127">
        <v>311</v>
      </c>
      <c r="D127" t="s">
        <v>35</v>
      </c>
      <c r="E127" t="s">
        <v>23</v>
      </c>
      <c r="F127" t="s">
        <v>37</v>
      </c>
      <c r="G127" t="s">
        <v>54</v>
      </c>
      <c r="H127" t="s">
        <v>39</v>
      </c>
      <c r="I127" t="s">
        <v>27</v>
      </c>
      <c r="J127" t="s">
        <v>55</v>
      </c>
      <c r="K127" t="s">
        <v>56</v>
      </c>
      <c r="L127" t="s">
        <v>42</v>
      </c>
      <c r="M127" t="s">
        <v>66</v>
      </c>
      <c r="N127" t="s">
        <v>389</v>
      </c>
      <c r="O127" t="s">
        <v>59</v>
      </c>
      <c r="P127" t="s">
        <v>34</v>
      </c>
      <c r="Q127">
        <v>4</v>
      </c>
      <c r="R127">
        <v>8</v>
      </c>
      <c r="S127">
        <v>-104.29</v>
      </c>
      <c r="T127">
        <v>0</v>
      </c>
      <c r="U127">
        <v>338.59</v>
      </c>
      <c r="V127">
        <v>0</v>
      </c>
      <c r="W127">
        <v>0.33859</v>
      </c>
      <c r="X127">
        <v>-104.29</v>
      </c>
      <c r="Y127" t="s">
        <v>1068</v>
      </c>
      <c r="Z127" t="s">
        <v>1076</v>
      </c>
      <c r="AA127" s="51">
        <v>45658</v>
      </c>
    </row>
    <row r="128" spans="1:27">
      <c r="A128" t="s">
        <v>60</v>
      </c>
      <c r="B128" t="s">
        <v>45</v>
      </c>
      <c r="C128">
        <v>201</v>
      </c>
      <c r="D128" t="s">
        <v>61</v>
      </c>
      <c r="E128" t="s">
        <v>23</v>
      </c>
      <c r="F128" t="s">
        <v>53</v>
      </c>
      <c r="G128" t="s">
        <v>25</v>
      </c>
      <c r="H128" t="s">
        <v>26</v>
      </c>
      <c r="I128" t="s">
        <v>34</v>
      </c>
      <c r="J128" t="s">
        <v>28</v>
      </c>
      <c r="K128" t="s">
        <v>29</v>
      </c>
      <c r="L128" t="s">
        <v>1066</v>
      </c>
      <c r="M128" t="s">
        <v>66</v>
      </c>
      <c r="N128" t="s">
        <v>129</v>
      </c>
      <c r="O128" t="s">
        <v>32</v>
      </c>
      <c r="P128" t="s">
        <v>34</v>
      </c>
      <c r="Q128">
        <v>8</v>
      </c>
      <c r="R128">
        <v>6</v>
      </c>
      <c r="S128">
        <v>16539.32</v>
      </c>
      <c r="T128">
        <v>16474.669999999998</v>
      </c>
      <c r="U128">
        <v>0</v>
      </c>
      <c r="V128">
        <v>249.9</v>
      </c>
      <c r="W128">
        <v>-249.9</v>
      </c>
      <c r="X128">
        <v>-16474.669999999998</v>
      </c>
      <c r="Y128" t="s">
        <v>1072</v>
      </c>
      <c r="Z128" t="s">
        <v>1086</v>
      </c>
      <c r="AA128" s="51">
        <v>45658</v>
      </c>
    </row>
    <row r="129" spans="1:27">
      <c r="A129" t="s">
        <v>60</v>
      </c>
      <c r="B129" t="s">
        <v>21</v>
      </c>
      <c r="C129">
        <v>201</v>
      </c>
      <c r="D129" t="s">
        <v>61</v>
      </c>
      <c r="E129" t="s">
        <v>36</v>
      </c>
      <c r="F129" t="s">
        <v>24</v>
      </c>
      <c r="G129" t="s">
        <v>71</v>
      </c>
      <c r="H129" t="s">
        <v>48</v>
      </c>
      <c r="I129" t="s">
        <v>27</v>
      </c>
      <c r="J129" t="s">
        <v>72</v>
      </c>
      <c r="K129" t="s">
        <v>73</v>
      </c>
      <c r="L129" t="s">
        <v>42</v>
      </c>
      <c r="M129" t="s">
        <v>30</v>
      </c>
      <c r="N129" t="s">
        <v>562</v>
      </c>
      <c r="O129" t="s">
        <v>59</v>
      </c>
      <c r="P129" t="s">
        <v>33</v>
      </c>
      <c r="Q129">
        <v>9</v>
      </c>
      <c r="R129">
        <v>10</v>
      </c>
      <c r="S129">
        <v>17525.63</v>
      </c>
      <c r="T129">
        <v>17473.22</v>
      </c>
      <c r="U129">
        <v>0</v>
      </c>
      <c r="V129">
        <v>187.68</v>
      </c>
      <c r="W129">
        <v>-0.18768000000000001</v>
      </c>
      <c r="X129">
        <v>-17473.22</v>
      </c>
      <c r="Y129" t="s">
        <v>1068</v>
      </c>
      <c r="Z129" t="s">
        <v>1076</v>
      </c>
      <c r="AA129" s="51">
        <v>45658</v>
      </c>
    </row>
    <row r="130" spans="1:27">
      <c r="A130" t="s">
        <v>60</v>
      </c>
      <c r="B130" t="s">
        <v>45</v>
      </c>
      <c r="C130">
        <v>101</v>
      </c>
      <c r="D130" t="s">
        <v>22</v>
      </c>
      <c r="E130" t="s">
        <v>46</v>
      </c>
      <c r="F130" t="s">
        <v>24</v>
      </c>
      <c r="G130" t="s">
        <v>54</v>
      </c>
      <c r="H130" t="s">
        <v>48</v>
      </c>
      <c r="I130" t="s">
        <v>34</v>
      </c>
      <c r="J130" t="s">
        <v>55</v>
      </c>
      <c r="K130" t="s">
        <v>56</v>
      </c>
      <c r="L130" t="s">
        <v>42</v>
      </c>
      <c r="M130" t="s">
        <v>30</v>
      </c>
      <c r="N130" t="s">
        <v>130</v>
      </c>
      <c r="O130" t="s">
        <v>32</v>
      </c>
      <c r="P130" t="s">
        <v>33</v>
      </c>
      <c r="Q130">
        <v>1</v>
      </c>
      <c r="R130">
        <v>10</v>
      </c>
      <c r="S130">
        <v>-106.71</v>
      </c>
      <c r="T130">
        <v>0</v>
      </c>
      <c r="U130">
        <v>29.37</v>
      </c>
      <c r="V130">
        <v>0</v>
      </c>
      <c r="W130">
        <v>2.937E-2</v>
      </c>
      <c r="X130">
        <v>-106.71</v>
      </c>
      <c r="Y130" t="s">
        <v>1072</v>
      </c>
      <c r="Z130" t="s">
        <v>1086</v>
      </c>
      <c r="AA130" s="51">
        <v>45658</v>
      </c>
    </row>
    <row r="131" spans="1:27">
      <c r="A131" t="s">
        <v>60</v>
      </c>
      <c r="B131" t="s">
        <v>34</v>
      </c>
      <c r="C131">
        <v>101</v>
      </c>
      <c r="D131" t="s">
        <v>22</v>
      </c>
      <c r="E131" t="s">
        <v>23</v>
      </c>
      <c r="F131" t="s">
        <v>24</v>
      </c>
      <c r="G131" t="s">
        <v>47</v>
      </c>
      <c r="H131" t="s">
        <v>26</v>
      </c>
      <c r="I131" t="s">
        <v>34</v>
      </c>
      <c r="J131" t="s">
        <v>49</v>
      </c>
      <c r="K131" t="s">
        <v>50</v>
      </c>
      <c r="L131" t="s">
        <v>42</v>
      </c>
      <c r="M131" t="s">
        <v>51</v>
      </c>
      <c r="N131" t="s">
        <v>131</v>
      </c>
      <c r="O131" t="s">
        <v>59</v>
      </c>
      <c r="P131" t="s">
        <v>33</v>
      </c>
      <c r="Q131">
        <v>3</v>
      </c>
      <c r="R131">
        <v>10</v>
      </c>
      <c r="S131">
        <v>-149.78</v>
      </c>
      <c r="T131">
        <v>0</v>
      </c>
      <c r="U131">
        <v>279.07</v>
      </c>
      <c r="V131">
        <v>0</v>
      </c>
      <c r="W131">
        <v>0.27906999999999998</v>
      </c>
      <c r="X131">
        <v>-149.78</v>
      </c>
      <c r="Y131" t="s">
        <v>1070</v>
      </c>
      <c r="Z131" t="s">
        <v>1078</v>
      </c>
      <c r="AA131" s="51">
        <v>45658</v>
      </c>
    </row>
    <row r="132" spans="1:27">
      <c r="A132" t="s">
        <v>60</v>
      </c>
      <c r="B132" t="s">
        <v>21</v>
      </c>
      <c r="C132">
        <v>262</v>
      </c>
      <c r="D132" t="s">
        <v>65</v>
      </c>
      <c r="E132" t="s">
        <v>46</v>
      </c>
      <c r="F132" t="s">
        <v>24</v>
      </c>
      <c r="G132" t="s">
        <v>38</v>
      </c>
      <c r="H132" t="s">
        <v>48</v>
      </c>
      <c r="I132" t="s">
        <v>34</v>
      </c>
      <c r="J132" t="s">
        <v>40</v>
      </c>
      <c r="K132" t="s">
        <v>41</v>
      </c>
      <c r="L132" t="s">
        <v>42</v>
      </c>
      <c r="M132" t="s">
        <v>66</v>
      </c>
      <c r="N132" t="s">
        <v>178</v>
      </c>
      <c r="O132" t="s">
        <v>32</v>
      </c>
      <c r="P132" t="s">
        <v>34</v>
      </c>
      <c r="Q132">
        <v>10</v>
      </c>
      <c r="R132">
        <v>10</v>
      </c>
      <c r="S132">
        <v>87.99</v>
      </c>
      <c r="T132">
        <v>0</v>
      </c>
      <c r="U132">
        <v>0</v>
      </c>
      <c r="V132">
        <v>0</v>
      </c>
      <c r="W132">
        <v>0</v>
      </c>
      <c r="X132">
        <v>87.99</v>
      </c>
      <c r="Y132" t="s">
        <v>1068</v>
      </c>
      <c r="Z132" t="s">
        <v>1076</v>
      </c>
      <c r="AA132" s="51">
        <v>45658</v>
      </c>
    </row>
    <row r="133" spans="1:27">
      <c r="A133" t="s">
        <v>60</v>
      </c>
      <c r="B133" t="s">
        <v>45</v>
      </c>
      <c r="C133">
        <v>101</v>
      </c>
      <c r="D133" t="s">
        <v>22</v>
      </c>
      <c r="E133" t="s">
        <v>23</v>
      </c>
      <c r="F133" t="s">
        <v>53</v>
      </c>
      <c r="G133" t="s">
        <v>47</v>
      </c>
      <c r="H133" t="s">
        <v>39</v>
      </c>
      <c r="I133" t="s">
        <v>34</v>
      </c>
      <c r="J133" t="s">
        <v>49</v>
      </c>
      <c r="K133" t="s">
        <v>50</v>
      </c>
      <c r="L133" t="s">
        <v>42</v>
      </c>
      <c r="M133" t="s">
        <v>51</v>
      </c>
      <c r="N133" t="s">
        <v>132</v>
      </c>
      <c r="O133" t="s">
        <v>59</v>
      </c>
      <c r="P133" t="s">
        <v>33</v>
      </c>
      <c r="Q133">
        <v>7</v>
      </c>
      <c r="R133">
        <v>8</v>
      </c>
      <c r="S133">
        <v>-123.2</v>
      </c>
      <c r="T133">
        <v>0</v>
      </c>
      <c r="U133">
        <v>442.99</v>
      </c>
      <c r="V133">
        <v>0</v>
      </c>
      <c r="W133">
        <v>0.44298999999999999</v>
      </c>
      <c r="X133">
        <v>-123.2</v>
      </c>
      <c r="Y133" t="s">
        <v>1072</v>
      </c>
      <c r="Z133" t="s">
        <v>1086</v>
      </c>
      <c r="AA133" s="51">
        <v>45658</v>
      </c>
    </row>
    <row r="134" spans="1:27">
      <c r="A134" t="s">
        <v>60</v>
      </c>
      <c r="B134" t="s">
        <v>68</v>
      </c>
      <c r="C134">
        <v>201</v>
      </c>
      <c r="D134" t="s">
        <v>61</v>
      </c>
      <c r="E134" t="s">
        <v>46</v>
      </c>
      <c r="F134" t="s">
        <v>24</v>
      </c>
      <c r="G134" t="s">
        <v>25</v>
      </c>
      <c r="H134" t="s">
        <v>26</v>
      </c>
      <c r="I134" t="s">
        <v>27</v>
      </c>
      <c r="J134" t="s">
        <v>28</v>
      </c>
      <c r="K134" t="s">
        <v>29</v>
      </c>
      <c r="L134" t="s">
        <v>1066</v>
      </c>
      <c r="M134" t="s">
        <v>66</v>
      </c>
      <c r="N134" t="s">
        <v>292</v>
      </c>
      <c r="O134" t="s">
        <v>59</v>
      </c>
      <c r="P134" t="s">
        <v>33</v>
      </c>
      <c r="Q134">
        <v>5</v>
      </c>
      <c r="R134">
        <v>3</v>
      </c>
      <c r="S134">
        <v>22585.98</v>
      </c>
      <c r="T134">
        <v>22563.02</v>
      </c>
      <c r="U134">
        <v>0</v>
      </c>
      <c r="V134">
        <v>148.86000000000001</v>
      </c>
      <c r="W134">
        <v>-148.86000000000001</v>
      </c>
      <c r="X134">
        <v>-22563.02</v>
      </c>
      <c r="Y134" t="s">
        <v>1069</v>
      </c>
      <c r="Z134" t="s">
        <v>1080</v>
      </c>
      <c r="AA134" s="51">
        <v>45658</v>
      </c>
    </row>
    <row r="135" spans="1:27">
      <c r="A135" t="s">
        <v>60</v>
      </c>
      <c r="B135" t="s">
        <v>21</v>
      </c>
      <c r="C135">
        <v>311</v>
      </c>
      <c r="D135" t="s">
        <v>35</v>
      </c>
      <c r="E135" t="s">
        <v>23</v>
      </c>
      <c r="F135" t="s">
        <v>24</v>
      </c>
      <c r="G135" t="s">
        <v>47</v>
      </c>
      <c r="H135" t="s">
        <v>26</v>
      </c>
      <c r="I135" t="s">
        <v>34</v>
      </c>
      <c r="J135" t="s">
        <v>49</v>
      </c>
      <c r="K135" t="s">
        <v>50</v>
      </c>
      <c r="L135" t="s">
        <v>42</v>
      </c>
      <c r="M135" t="s">
        <v>66</v>
      </c>
      <c r="N135" t="s">
        <v>133</v>
      </c>
      <c r="O135" t="s">
        <v>32</v>
      </c>
      <c r="P135" t="s">
        <v>34</v>
      </c>
      <c r="Q135">
        <v>2</v>
      </c>
      <c r="R135">
        <v>8</v>
      </c>
      <c r="S135">
        <v>-19.489999999999998</v>
      </c>
      <c r="T135">
        <v>0</v>
      </c>
      <c r="U135">
        <v>383.8</v>
      </c>
      <c r="V135">
        <v>0</v>
      </c>
      <c r="W135">
        <v>0.38380000000000003</v>
      </c>
      <c r="X135">
        <v>-19.489999999999998</v>
      </c>
      <c r="Y135" t="s">
        <v>1068</v>
      </c>
      <c r="Z135" t="s">
        <v>1076</v>
      </c>
      <c r="AA135" s="51">
        <v>45658</v>
      </c>
    </row>
    <row r="136" spans="1:27">
      <c r="A136" t="s">
        <v>60</v>
      </c>
      <c r="B136" t="s">
        <v>45</v>
      </c>
      <c r="C136">
        <v>311</v>
      </c>
      <c r="D136" t="s">
        <v>35</v>
      </c>
      <c r="E136" t="s">
        <v>46</v>
      </c>
      <c r="F136" t="s">
        <v>37</v>
      </c>
      <c r="G136" t="s">
        <v>38</v>
      </c>
      <c r="H136" t="s">
        <v>39</v>
      </c>
      <c r="I136" t="s">
        <v>27</v>
      </c>
      <c r="J136" t="s">
        <v>40</v>
      </c>
      <c r="K136" t="s">
        <v>41</v>
      </c>
      <c r="L136" t="s">
        <v>42</v>
      </c>
      <c r="M136" t="s">
        <v>66</v>
      </c>
      <c r="N136" t="s">
        <v>1041</v>
      </c>
      <c r="O136" t="s">
        <v>59</v>
      </c>
      <c r="P136" t="s">
        <v>33</v>
      </c>
      <c r="Q136">
        <v>3</v>
      </c>
      <c r="R136">
        <v>10</v>
      </c>
      <c r="S136">
        <v>16.88</v>
      </c>
      <c r="T136">
        <v>0</v>
      </c>
      <c r="U136">
        <v>210.89</v>
      </c>
      <c r="V136">
        <v>0</v>
      </c>
      <c r="W136">
        <v>0.21088999999999999</v>
      </c>
      <c r="X136">
        <v>16.88</v>
      </c>
      <c r="Y136" t="s">
        <v>1072</v>
      </c>
      <c r="Z136" t="s">
        <v>1086</v>
      </c>
      <c r="AA136" s="51">
        <v>45658</v>
      </c>
    </row>
    <row r="137" spans="1:27">
      <c r="A137" t="s">
        <v>60</v>
      </c>
      <c r="B137" t="s">
        <v>45</v>
      </c>
      <c r="C137">
        <v>201</v>
      </c>
      <c r="D137" t="s">
        <v>61</v>
      </c>
      <c r="E137" t="s">
        <v>23</v>
      </c>
      <c r="F137" t="s">
        <v>37</v>
      </c>
      <c r="G137" t="s">
        <v>71</v>
      </c>
      <c r="H137" t="s">
        <v>39</v>
      </c>
      <c r="I137" t="s">
        <v>27</v>
      </c>
      <c r="J137" t="s">
        <v>72</v>
      </c>
      <c r="K137" t="s">
        <v>73</v>
      </c>
      <c r="L137" t="s">
        <v>42</v>
      </c>
      <c r="M137" t="s">
        <v>30</v>
      </c>
      <c r="N137" t="s">
        <v>134</v>
      </c>
      <c r="O137" t="s">
        <v>32</v>
      </c>
      <c r="P137" t="s">
        <v>33</v>
      </c>
      <c r="Q137">
        <v>0</v>
      </c>
      <c r="R137">
        <v>4</v>
      </c>
      <c r="S137">
        <v>25809.23</v>
      </c>
      <c r="T137">
        <v>25887.27</v>
      </c>
      <c r="U137">
        <v>0</v>
      </c>
      <c r="V137">
        <v>149.91</v>
      </c>
      <c r="W137">
        <v>-0.14990999999999999</v>
      </c>
      <c r="X137">
        <v>-25887.27</v>
      </c>
      <c r="Y137" t="s">
        <v>1073</v>
      </c>
      <c r="Z137" t="s">
        <v>1084</v>
      </c>
      <c r="AA137" s="51">
        <v>45658</v>
      </c>
    </row>
    <row r="138" spans="1:27">
      <c r="A138" t="s">
        <v>60</v>
      </c>
      <c r="B138" t="s">
        <v>45</v>
      </c>
      <c r="C138">
        <v>101</v>
      </c>
      <c r="D138" t="s">
        <v>22</v>
      </c>
      <c r="E138" t="s">
        <v>46</v>
      </c>
      <c r="F138" t="s">
        <v>53</v>
      </c>
      <c r="G138" t="s">
        <v>25</v>
      </c>
      <c r="H138" t="s">
        <v>48</v>
      </c>
      <c r="I138" t="s">
        <v>27</v>
      </c>
      <c r="J138" t="s">
        <v>28</v>
      </c>
      <c r="K138" t="s">
        <v>29</v>
      </c>
      <c r="L138" t="s">
        <v>1066</v>
      </c>
      <c r="M138" t="s">
        <v>51</v>
      </c>
      <c r="N138" t="s">
        <v>181</v>
      </c>
      <c r="O138" t="s">
        <v>32</v>
      </c>
      <c r="P138" t="s">
        <v>33</v>
      </c>
      <c r="Q138">
        <v>3</v>
      </c>
      <c r="R138">
        <v>4</v>
      </c>
      <c r="S138">
        <v>-14.99</v>
      </c>
      <c r="T138">
        <v>0</v>
      </c>
      <c r="U138">
        <v>377.4</v>
      </c>
      <c r="V138">
        <v>0</v>
      </c>
      <c r="W138">
        <v>377.4</v>
      </c>
      <c r="X138">
        <v>-14.99</v>
      </c>
      <c r="Y138" t="s">
        <v>1072</v>
      </c>
      <c r="Z138" t="s">
        <v>1086</v>
      </c>
      <c r="AA138" s="51">
        <v>45658</v>
      </c>
    </row>
    <row r="139" spans="1:27">
      <c r="A139" t="s">
        <v>60</v>
      </c>
      <c r="B139" t="s">
        <v>21</v>
      </c>
      <c r="C139">
        <v>101</v>
      </c>
      <c r="D139" t="s">
        <v>22</v>
      </c>
      <c r="E139" t="s">
        <v>23</v>
      </c>
      <c r="F139" t="s">
        <v>24</v>
      </c>
      <c r="G139" t="s">
        <v>38</v>
      </c>
      <c r="H139" t="s">
        <v>48</v>
      </c>
      <c r="I139" t="s">
        <v>34</v>
      </c>
      <c r="J139" t="s">
        <v>40</v>
      </c>
      <c r="K139" t="s">
        <v>41</v>
      </c>
      <c r="L139" t="s">
        <v>42</v>
      </c>
      <c r="M139" t="s">
        <v>43</v>
      </c>
      <c r="N139" t="s">
        <v>135</v>
      </c>
      <c r="O139" t="s">
        <v>32</v>
      </c>
      <c r="P139" t="s">
        <v>33</v>
      </c>
      <c r="Q139">
        <v>2</v>
      </c>
      <c r="R139">
        <v>0</v>
      </c>
      <c r="S139">
        <v>-145.80000000000001</v>
      </c>
      <c r="T139">
        <v>0</v>
      </c>
      <c r="U139">
        <v>83.82</v>
      </c>
      <c r="V139">
        <v>0</v>
      </c>
      <c r="W139">
        <v>8.3819999999999992E-2</v>
      </c>
      <c r="X139">
        <v>-145.80000000000001</v>
      </c>
      <c r="Y139" t="s">
        <v>1068</v>
      </c>
      <c r="Z139" t="s">
        <v>1076</v>
      </c>
      <c r="AA139" s="51">
        <v>45658</v>
      </c>
    </row>
    <row r="140" spans="1:27">
      <c r="A140" t="s">
        <v>60</v>
      </c>
      <c r="B140" t="s">
        <v>45</v>
      </c>
      <c r="C140">
        <v>262</v>
      </c>
      <c r="D140" t="s">
        <v>65</v>
      </c>
      <c r="E140" t="s">
        <v>36</v>
      </c>
      <c r="F140" t="s">
        <v>37</v>
      </c>
      <c r="G140" t="s">
        <v>47</v>
      </c>
      <c r="H140" t="s">
        <v>48</v>
      </c>
      <c r="I140" t="s">
        <v>34</v>
      </c>
      <c r="J140" t="s">
        <v>49</v>
      </c>
      <c r="K140" t="s">
        <v>50</v>
      </c>
      <c r="L140" t="s">
        <v>42</v>
      </c>
      <c r="M140" t="s">
        <v>66</v>
      </c>
      <c r="N140" t="s">
        <v>428</v>
      </c>
      <c r="O140" t="s">
        <v>32</v>
      </c>
      <c r="P140" t="s">
        <v>34</v>
      </c>
      <c r="Q140">
        <v>7</v>
      </c>
      <c r="R140">
        <v>5</v>
      </c>
      <c r="S140">
        <v>-122.12</v>
      </c>
      <c r="T140">
        <v>0</v>
      </c>
      <c r="U140">
        <v>0</v>
      </c>
      <c r="V140">
        <v>0</v>
      </c>
      <c r="W140">
        <v>0</v>
      </c>
      <c r="X140">
        <v>-122.12</v>
      </c>
      <c r="Y140" t="s">
        <v>1072</v>
      </c>
      <c r="Z140" t="s">
        <v>1086</v>
      </c>
      <c r="AA140" s="51">
        <v>45658</v>
      </c>
    </row>
    <row r="141" spans="1:27">
      <c r="A141" t="s">
        <v>60</v>
      </c>
      <c r="B141" t="s">
        <v>34</v>
      </c>
      <c r="C141">
        <v>311</v>
      </c>
      <c r="D141" t="s">
        <v>35</v>
      </c>
      <c r="E141" t="s">
        <v>46</v>
      </c>
      <c r="F141" t="s">
        <v>53</v>
      </c>
      <c r="G141" t="s">
        <v>25</v>
      </c>
      <c r="H141" t="s">
        <v>26</v>
      </c>
      <c r="I141" t="s">
        <v>27</v>
      </c>
      <c r="J141" t="s">
        <v>28</v>
      </c>
      <c r="K141" t="s">
        <v>29</v>
      </c>
      <c r="L141" t="s">
        <v>1066</v>
      </c>
      <c r="M141" t="s">
        <v>66</v>
      </c>
      <c r="N141" t="s">
        <v>136</v>
      </c>
      <c r="O141" t="s">
        <v>59</v>
      </c>
      <c r="P141" t="s">
        <v>33</v>
      </c>
      <c r="Q141">
        <v>10</v>
      </c>
      <c r="R141">
        <v>9</v>
      </c>
      <c r="S141">
        <v>116.76</v>
      </c>
      <c r="T141">
        <v>0</v>
      </c>
      <c r="U141">
        <v>225.7</v>
      </c>
      <c r="V141">
        <v>0</v>
      </c>
      <c r="W141">
        <v>225.7</v>
      </c>
      <c r="X141">
        <v>116.76</v>
      </c>
      <c r="Y141" t="s">
        <v>1070</v>
      </c>
      <c r="Z141" t="s">
        <v>1078</v>
      </c>
      <c r="AA141" s="51">
        <v>45658</v>
      </c>
    </row>
    <row r="142" spans="1:27">
      <c r="A142" t="s">
        <v>60</v>
      </c>
      <c r="B142" t="s">
        <v>21</v>
      </c>
      <c r="C142">
        <v>201</v>
      </c>
      <c r="D142" t="s">
        <v>61</v>
      </c>
      <c r="E142" t="s">
        <v>46</v>
      </c>
      <c r="F142" t="s">
        <v>53</v>
      </c>
      <c r="G142" t="s">
        <v>25</v>
      </c>
      <c r="H142" t="s">
        <v>26</v>
      </c>
      <c r="I142" t="s">
        <v>34</v>
      </c>
      <c r="J142" t="s">
        <v>28</v>
      </c>
      <c r="K142" t="s">
        <v>29</v>
      </c>
      <c r="L142" t="s">
        <v>1066</v>
      </c>
      <c r="M142" t="s">
        <v>30</v>
      </c>
      <c r="N142" t="s">
        <v>137</v>
      </c>
      <c r="O142" t="s">
        <v>59</v>
      </c>
      <c r="P142" t="s">
        <v>34</v>
      </c>
      <c r="Q142">
        <v>4</v>
      </c>
      <c r="R142">
        <v>6</v>
      </c>
      <c r="S142">
        <v>6958.15</v>
      </c>
      <c r="T142">
        <v>6959.85</v>
      </c>
      <c r="U142">
        <v>0</v>
      </c>
      <c r="V142">
        <v>42.54</v>
      </c>
      <c r="W142">
        <v>-42.54</v>
      </c>
      <c r="X142">
        <v>-6959.85</v>
      </c>
      <c r="Y142" t="s">
        <v>1068</v>
      </c>
      <c r="Z142" t="s">
        <v>1076</v>
      </c>
      <c r="AA142" s="51">
        <v>45658</v>
      </c>
    </row>
    <row r="143" spans="1:27">
      <c r="A143" t="s">
        <v>60</v>
      </c>
      <c r="B143" t="s">
        <v>34</v>
      </c>
      <c r="C143">
        <v>261</v>
      </c>
      <c r="D143" t="s">
        <v>63</v>
      </c>
      <c r="E143" t="s">
        <v>36</v>
      </c>
      <c r="F143" t="s">
        <v>37</v>
      </c>
      <c r="G143" t="s">
        <v>71</v>
      </c>
      <c r="H143" t="s">
        <v>39</v>
      </c>
      <c r="I143" t="s">
        <v>27</v>
      </c>
      <c r="J143" t="s">
        <v>72</v>
      </c>
      <c r="K143" t="s">
        <v>73</v>
      </c>
      <c r="L143" t="s">
        <v>42</v>
      </c>
      <c r="M143" t="s">
        <v>43</v>
      </c>
      <c r="N143" t="s">
        <v>229</v>
      </c>
      <c r="O143" t="s">
        <v>32</v>
      </c>
      <c r="P143" t="s">
        <v>33</v>
      </c>
      <c r="Q143">
        <v>9</v>
      </c>
      <c r="R143">
        <v>4</v>
      </c>
      <c r="S143">
        <v>40576.879999999997</v>
      </c>
      <c r="T143">
        <v>40390.129999999997</v>
      </c>
      <c r="U143">
        <v>0</v>
      </c>
      <c r="V143">
        <v>284.23</v>
      </c>
      <c r="W143">
        <v>-0.28423000000000004</v>
      </c>
      <c r="X143">
        <v>-40390.129999999997</v>
      </c>
      <c r="Y143" t="s">
        <v>1070</v>
      </c>
      <c r="Z143" t="s">
        <v>1078</v>
      </c>
      <c r="AA143" s="51">
        <v>45658</v>
      </c>
    </row>
    <row r="144" spans="1:27">
      <c r="A144" t="s">
        <v>60</v>
      </c>
      <c r="B144" t="s">
        <v>68</v>
      </c>
      <c r="C144">
        <v>101</v>
      </c>
      <c r="D144" t="s">
        <v>22</v>
      </c>
      <c r="E144" t="s">
        <v>23</v>
      </c>
      <c r="F144" t="s">
        <v>53</v>
      </c>
      <c r="G144" t="s">
        <v>25</v>
      </c>
      <c r="H144" t="s">
        <v>48</v>
      </c>
      <c r="I144" t="s">
        <v>34</v>
      </c>
      <c r="J144" t="s">
        <v>28</v>
      </c>
      <c r="K144" t="s">
        <v>29</v>
      </c>
      <c r="L144" t="s">
        <v>1066</v>
      </c>
      <c r="M144" t="s">
        <v>66</v>
      </c>
      <c r="N144" t="s">
        <v>138</v>
      </c>
      <c r="O144" t="s">
        <v>32</v>
      </c>
      <c r="P144" t="s">
        <v>33</v>
      </c>
      <c r="Q144">
        <v>10</v>
      </c>
      <c r="R144">
        <v>2</v>
      </c>
      <c r="S144">
        <v>1.46</v>
      </c>
      <c r="T144">
        <v>0</v>
      </c>
      <c r="U144">
        <v>361.62</v>
      </c>
      <c r="V144">
        <v>0</v>
      </c>
      <c r="W144">
        <v>361.62</v>
      </c>
      <c r="X144">
        <v>1.46</v>
      </c>
      <c r="Y144" t="s">
        <v>1069</v>
      </c>
      <c r="Z144" t="s">
        <v>1080</v>
      </c>
      <c r="AA144" s="51">
        <v>45658</v>
      </c>
    </row>
    <row r="145" spans="1:27">
      <c r="A145" t="s">
        <v>60</v>
      </c>
      <c r="B145" t="s">
        <v>45</v>
      </c>
      <c r="C145">
        <v>101</v>
      </c>
      <c r="D145" t="s">
        <v>22</v>
      </c>
      <c r="E145" t="s">
        <v>46</v>
      </c>
      <c r="F145" t="s">
        <v>53</v>
      </c>
      <c r="G145" t="s">
        <v>25</v>
      </c>
      <c r="H145" t="s">
        <v>39</v>
      </c>
      <c r="I145" t="s">
        <v>34</v>
      </c>
      <c r="J145" t="s">
        <v>28</v>
      </c>
      <c r="K145" t="s">
        <v>29</v>
      </c>
      <c r="L145" t="s">
        <v>1066</v>
      </c>
      <c r="M145" t="s">
        <v>43</v>
      </c>
      <c r="N145" t="s">
        <v>843</v>
      </c>
      <c r="O145" t="s">
        <v>59</v>
      </c>
      <c r="P145" t="s">
        <v>33</v>
      </c>
      <c r="Q145">
        <v>5</v>
      </c>
      <c r="R145">
        <v>10</v>
      </c>
      <c r="S145">
        <v>117.51</v>
      </c>
      <c r="T145">
        <v>0</v>
      </c>
      <c r="U145">
        <v>446.48</v>
      </c>
      <c r="V145">
        <v>0</v>
      </c>
      <c r="W145">
        <v>446.48</v>
      </c>
      <c r="X145">
        <v>117.51</v>
      </c>
      <c r="Y145" t="s">
        <v>1072</v>
      </c>
      <c r="Z145" t="s">
        <v>1086</v>
      </c>
      <c r="AA145" s="51">
        <v>45658</v>
      </c>
    </row>
    <row r="146" spans="1:27">
      <c r="A146" t="s">
        <v>60</v>
      </c>
      <c r="B146" t="s">
        <v>34</v>
      </c>
      <c r="C146">
        <v>261</v>
      </c>
      <c r="D146" t="s">
        <v>63</v>
      </c>
      <c r="E146" t="s">
        <v>36</v>
      </c>
      <c r="F146" t="s">
        <v>37</v>
      </c>
      <c r="G146" t="s">
        <v>54</v>
      </c>
      <c r="H146" t="s">
        <v>48</v>
      </c>
      <c r="I146" t="s">
        <v>27</v>
      </c>
      <c r="J146" t="s">
        <v>55</v>
      </c>
      <c r="K146" t="s">
        <v>56</v>
      </c>
      <c r="L146" t="s">
        <v>42</v>
      </c>
      <c r="M146" t="s">
        <v>51</v>
      </c>
      <c r="N146" t="s">
        <v>139</v>
      </c>
      <c r="O146" t="s">
        <v>32</v>
      </c>
      <c r="P146" t="s">
        <v>33</v>
      </c>
      <c r="Q146">
        <v>9</v>
      </c>
      <c r="R146">
        <v>2</v>
      </c>
      <c r="S146">
        <v>11788.85</v>
      </c>
      <c r="T146">
        <v>11740.17</v>
      </c>
      <c r="U146">
        <v>0</v>
      </c>
      <c r="V146">
        <v>105.55</v>
      </c>
      <c r="W146">
        <v>-0.10554999999999999</v>
      </c>
      <c r="X146">
        <v>-11740.17</v>
      </c>
      <c r="Y146" t="s">
        <v>1070</v>
      </c>
      <c r="Z146" t="s">
        <v>1078</v>
      </c>
      <c r="AA146" s="51">
        <v>45658</v>
      </c>
    </row>
    <row r="147" spans="1:27">
      <c r="A147" t="s">
        <v>60</v>
      </c>
      <c r="B147" t="s">
        <v>21</v>
      </c>
      <c r="C147">
        <v>261</v>
      </c>
      <c r="D147" t="s">
        <v>63</v>
      </c>
      <c r="E147" t="s">
        <v>23</v>
      </c>
      <c r="F147" t="s">
        <v>24</v>
      </c>
      <c r="G147" t="s">
        <v>71</v>
      </c>
      <c r="H147" t="s">
        <v>39</v>
      </c>
      <c r="I147" t="s">
        <v>27</v>
      </c>
      <c r="J147" t="s">
        <v>72</v>
      </c>
      <c r="K147" t="s">
        <v>73</v>
      </c>
      <c r="L147" t="s">
        <v>42</v>
      </c>
      <c r="M147" t="s">
        <v>30</v>
      </c>
      <c r="N147" t="s">
        <v>675</v>
      </c>
      <c r="O147" t="s">
        <v>32</v>
      </c>
      <c r="P147" t="s">
        <v>33</v>
      </c>
      <c r="Q147">
        <v>5</v>
      </c>
      <c r="R147">
        <v>3</v>
      </c>
      <c r="S147">
        <v>8085.91</v>
      </c>
      <c r="T147">
        <v>8235.61</v>
      </c>
      <c r="U147">
        <v>0</v>
      </c>
      <c r="V147">
        <v>309.70999999999998</v>
      </c>
      <c r="W147">
        <v>-0.30970999999999999</v>
      </c>
      <c r="X147">
        <v>-8235.61</v>
      </c>
      <c r="Y147" t="s">
        <v>1068</v>
      </c>
      <c r="Z147" t="s">
        <v>1076</v>
      </c>
      <c r="AA147" s="51">
        <v>45658</v>
      </c>
    </row>
    <row r="148" spans="1:27">
      <c r="A148" t="s">
        <v>60</v>
      </c>
      <c r="B148" t="s">
        <v>34</v>
      </c>
      <c r="C148">
        <v>262</v>
      </c>
      <c r="D148" t="s">
        <v>65</v>
      </c>
      <c r="E148" t="s">
        <v>36</v>
      </c>
      <c r="F148" t="s">
        <v>37</v>
      </c>
      <c r="G148" t="s">
        <v>71</v>
      </c>
      <c r="H148" t="s">
        <v>48</v>
      </c>
      <c r="I148" t="s">
        <v>27</v>
      </c>
      <c r="J148" t="s">
        <v>72</v>
      </c>
      <c r="K148" t="s">
        <v>73</v>
      </c>
      <c r="L148" t="s">
        <v>42</v>
      </c>
      <c r="M148" t="s">
        <v>43</v>
      </c>
      <c r="N148" t="s">
        <v>141</v>
      </c>
      <c r="O148" t="s">
        <v>32</v>
      </c>
      <c r="P148" t="s">
        <v>33</v>
      </c>
      <c r="Q148">
        <v>8</v>
      </c>
      <c r="R148">
        <v>3</v>
      </c>
      <c r="S148">
        <v>148.52000000000001</v>
      </c>
      <c r="T148">
        <v>0</v>
      </c>
      <c r="U148">
        <v>0</v>
      </c>
      <c r="V148">
        <v>0</v>
      </c>
      <c r="W148">
        <v>0</v>
      </c>
      <c r="X148">
        <v>148.52000000000001</v>
      </c>
      <c r="Y148" t="s">
        <v>1070</v>
      </c>
      <c r="Z148" t="s">
        <v>1078</v>
      </c>
      <c r="AA148" s="51">
        <v>45658</v>
      </c>
    </row>
    <row r="149" spans="1:27">
      <c r="A149" t="s">
        <v>60</v>
      </c>
      <c r="B149" t="s">
        <v>45</v>
      </c>
      <c r="C149">
        <v>101</v>
      </c>
      <c r="D149" t="s">
        <v>22</v>
      </c>
      <c r="E149" t="s">
        <v>36</v>
      </c>
      <c r="F149" t="s">
        <v>53</v>
      </c>
      <c r="G149" t="s">
        <v>71</v>
      </c>
      <c r="H149" t="s">
        <v>48</v>
      </c>
      <c r="I149" t="s">
        <v>27</v>
      </c>
      <c r="J149" t="s">
        <v>72</v>
      </c>
      <c r="K149" t="s">
        <v>73</v>
      </c>
      <c r="L149" t="s">
        <v>42</v>
      </c>
      <c r="M149" t="s">
        <v>51</v>
      </c>
      <c r="N149" t="s">
        <v>627</v>
      </c>
      <c r="O149" t="s">
        <v>32</v>
      </c>
      <c r="P149" t="s">
        <v>34</v>
      </c>
      <c r="Q149">
        <v>9</v>
      </c>
      <c r="R149">
        <v>7</v>
      </c>
      <c r="S149">
        <v>192.37</v>
      </c>
      <c r="T149">
        <v>0</v>
      </c>
      <c r="U149">
        <v>424</v>
      </c>
      <c r="V149">
        <v>0</v>
      </c>
      <c r="W149">
        <v>0.42399999999999999</v>
      </c>
      <c r="X149">
        <v>192.37</v>
      </c>
      <c r="Y149" t="s">
        <v>1073</v>
      </c>
      <c r="Z149" t="s">
        <v>1084</v>
      </c>
      <c r="AA149" s="51">
        <v>45658</v>
      </c>
    </row>
    <row r="150" spans="1:27">
      <c r="A150" t="s">
        <v>60</v>
      </c>
      <c r="B150" t="s">
        <v>68</v>
      </c>
      <c r="C150">
        <v>261</v>
      </c>
      <c r="D150" t="s">
        <v>63</v>
      </c>
      <c r="E150" t="s">
        <v>23</v>
      </c>
      <c r="F150" t="s">
        <v>37</v>
      </c>
      <c r="G150" t="s">
        <v>38</v>
      </c>
      <c r="H150" t="s">
        <v>39</v>
      </c>
      <c r="I150" t="s">
        <v>27</v>
      </c>
      <c r="J150" t="s">
        <v>40</v>
      </c>
      <c r="K150" t="s">
        <v>41</v>
      </c>
      <c r="L150" t="s">
        <v>42</v>
      </c>
      <c r="M150" t="s">
        <v>51</v>
      </c>
      <c r="N150" t="s">
        <v>142</v>
      </c>
      <c r="O150" t="s">
        <v>32</v>
      </c>
      <c r="P150" t="s">
        <v>33</v>
      </c>
      <c r="Q150">
        <v>10</v>
      </c>
      <c r="R150">
        <v>4</v>
      </c>
      <c r="S150">
        <v>52283.45</v>
      </c>
      <c r="T150">
        <v>52279.839999999997</v>
      </c>
      <c r="U150">
        <v>0</v>
      </c>
      <c r="V150">
        <v>337.58</v>
      </c>
      <c r="W150">
        <v>-0.33757999999999999</v>
      </c>
      <c r="X150">
        <v>-52279.839999999997</v>
      </c>
      <c r="Y150" t="s">
        <v>1071</v>
      </c>
      <c r="Z150" t="s">
        <v>1082</v>
      </c>
      <c r="AA150" s="51">
        <v>45658</v>
      </c>
    </row>
    <row r="151" spans="1:27">
      <c r="A151" t="s">
        <v>60</v>
      </c>
      <c r="B151" t="s">
        <v>45</v>
      </c>
      <c r="C151">
        <v>311</v>
      </c>
      <c r="D151" t="s">
        <v>35</v>
      </c>
      <c r="E151" t="s">
        <v>36</v>
      </c>
      <c r="F151" t="s">
        <v>37</v>
      </c>
      <c r="G151" t="s">
        <v>38</v>
      </c>
      <c r="H151" t="s">
        <v>39</v>
      </c>
      <c r="I151" t="s">
        <v>34</v>
      </c>
      <c r="J151" t="s">
        <v>40</v>
      </c>
      <c r="K151" t="s">
        <v>41</v>
      </c>
      <c r="L151" t="s">
        <v>42</v>
      </c>
      <c r="M151" t="s">
        <v>43</v>
      </c>
      <c r="N151" t="s">
        <v>661</v>
      </c>
      <c r="O151" t="s">
        <v>59</v>
      </c>
      <c r="P151" t="s">
        <v>34</v>
      </c>
      <c r="Q151">
        <v>5</v>
      </c>
      <c r="R151">
        <v>2</v>
      </c>
      <c r="S151">
        <v>28.29</v>
      </c>
      <c r="T151">
        <v>0</v>
      </c>
      <c r="U151">
        <v>403.96</v>
      </c>
      <c r="V151">
        <v>0</v>
      </c>
      <c r="W151">
        <v>0.40395999999999999</v>
      </c>
      <c r="X151">
        <v>28.29</v>
      </c>
      <c r="Y151" t="s">
        <v>1072</v>
      </c>
      <c r="Z151" t="s">
        <v>1086</v>
      </c>
      <c r="AA151" s="51">
        <v>45658</v>
      </c>
    </row>
    <row r="152" spans="1:27">
      <c r="A152" t="s">
        <v>60</v>
      </c>
      <c r="B152" t="s">
        <v>21</v>
      </c>
      <c r="C152">
        <v>262</v>
      </c>
      <c r="D152" t="s">
        <v>65</v>
      </c>
      <c r="E152" t="s">
        <v>36</v>
      </c>
      <c r="F152" t="s">
        <v>37</v>
      </c>
      <c r="G152" t="s">
        <v>54</v>
      </c>
      <c r="H152" t="s">
        <v>26</v>
      </c>
      <c r="I152" t="s">
        <v>34</v>
      </c>
      <c r="J152" t="s">
        <v>55</v>
      </c>
      <c r="K152" t="s">
        <v>56</v>
      </c>
      <c r="L152" t="s">
        <v>42</v>
      </c>
      <c r="M152" t="s">
        <v>51</v>
      </c>
      <c r="N152" t="s">
        <v>143</v>
      </c>
      <c r="O152" t="s">
        <v>59</v>
      </c>
      <c r="P152" t="s">
        <v>34</v>
      </c>
      <c r="Q152">
        <v>6</v>
      </c>
      <c r="R152">
        <v>3</v>
      </c>
      <c r="S152">
        <v>-180.65</v>
      </c>
      <c r="T152">
        <v>0</v>
      </c>
      <c r="U152">
        <v>0</v>
      </c>
      <c r="V152">
        <v>0</v>
      </c>
      <c r="W152">
        <v>0</v>
      </c>
      <c r="X152">
        <v>-180.65</v>
      </c>
      <c r="Y152" t="s">
        <v>1068</v>
      </c>
      <c r="Z152" t="s">
        <v>1076</v>
      </c>
      <c r="AA152" s="51">
        <v>45658</v>
      </c>
    </row>
    <row r="153" spans="1:27">
      <c r="A153" t="s">
        <v>60</v>
      </c>
      <c r="B153" t="s">
        <v>45</v>
      </c>
      <c r="C153">
        <v>311</v>
      </c>
      <c r="D153" t="s">
        <v>35</v>
      </c>
      <c r="E153" t="s">
        <v>36</v>
      </c>
      <c r="F153" t="s">
        <v>37</v>
      </c>
      <c r="G153" t="s">
        <v>25</v>
      </c>
      <c r="H153" t="s">
        <v>48</v>
      </c>
      <c r="I153" t="s">
        <v>34</v>
      </c>
      <c r="J153" t="s">
        <v>28</v>
      </c>
      <c r="K153" t="s">
        <v>29</v>
      </c>
      <c r="L153" t="s">
        <v>1066</v>
      </c>
      <c r="M153" t="s">
        <v>66</v>
      </c>
      <c r="N153" t="s">
        <v>715</v>
      </c>
      <c r="O153" t="s">
        <v>32</v>
      </c>
      <c r="P153" t="s">
        <v>33</v>
      </c>
      <c r="Q153">
        <v>3</v>
      </c>
      <c r="R153">
        <v>8</v>
      </c>
      <c r="S153">
        <v>-100.84</v>
      </c>
      <c r="T153">
        <v>0</v>
      </c>
      <c r="U153">
        <v>331.6</v>
      </c>
      <c r="V153">
        <v>0</v>
      </c>
      <c r="W153">
        <v>331.6</v>
      </c>
      <c r="X153">
        <v>-100.84</v>
      </c>
      <c r="Y153" t="s">
        <v>1073</v>
      </c>
      <c r="Z153" t="s">
        <v>1084</v>
      </c>
      <c r="AA153" s="51">
        <v>45658</v>
      </c>
    </row>
    <row r="154" spans="1:27">
      <c r="A154" t="s">
        <v>60</v>
      </c>
      <c r="B154" t="s">
        <v>21</v>
      </c>
      <c r="C154">
        <v>201</v>
      </c>
      <c r="D154" t="s">
        <v>61</v>
      </c>
      <c r="E154" t="s">
        <v>46</v>
      </c>
      <c r="F154" t="s">
        <v>37</v>
      </c>
      <c r="G154" t="s">
        <v>25</v>
      </c>
      <c r="H154" t="s">
        <v>26</v>
      </c>
      <c r="I154" t="s">
        <v>27</v>
      </c>
      <c r="J154" t="s">
        <v>28</v>
      </c>
      <c r="K154" t="s">
        <v>29</v>
      </c>
      <c r="L154" t="s">
        <v>1066</v>
      </c>
      <c r="M154" t="s">
        <v>66</v>
      </c>
      <c r="N154" t="s">
        <v>144</v>
      </c>
      <c r="O154" t="s">
        <v>59</v>
      </c>
      <c r="P154" t="s">
        <v>33</v>
      </c>
      <c r="Q154">
        <v>7</v>
      </c>
      <c r="R154">
        <v>3</v>
      </c>
      <c r="S154">
        <v>4796.16</v>
      </c>
      <c r="T154">
        <v>4782.4799999999996</v>
      </c>
      <c r="U154">
        <v>0</v>
      </c>
      <c r="V154">
        <v>51.21</v>
      </c>
      <c r="W154">
        <v>-51.21</v>
      </c>
      <c r="X154">
        <v>-4782.4799999999996</v>
      </c>
      <c r="Y154" t="s">
        <v>1068</v>
      </c>
      <c r="Z154" t="s">
        <v>1076</v>
      </c>
      <c r="AA154" s="51">
        <v>45658</v>
      </c>
    </row>
    <row r="155" spans="1:27">
      <c r="A155" t="s">
        <v>60</v>
      </c>
      <c r="B155" t="s">
        <v>34</v>
      </c>
      <c r="C155">
        <v>201</v>
      </c>
      <c r="D155" t="s">
        <v>61</v>
      </c>
      <c r="E155" t="s">
        <v>23</v>
      </c>
      <c r="F155" t="s">
        <v>37</v>
      </c>
      <c r="G155" t="s">
        <v>25</v>
      </c>
      <c r="H155" t="s">
        <v>26</v>
      </c>
      <c r="I155" t="s">
        <v>34</v>
      </c>
      <c r="J155" t="s">
        <v>28</v>
      </c>
      <c r="K155" t="s">
        <v>29</v>
      </c>
      <c r="L155" t="s">
        <v>1066</v>
      </c>
      <c r="M155" t="s">
        <v>43</v>
      </c>
      <c r="N155" t="s">
        <v>525</v>
      </c>
      <c r="O155" t="s">
        <v>59</v>
      </c>
      <c r="P155" t="s">
        <v>34</v>
      </c>
      <c r="Q155">
        <v>8</v>
      </c>
      <c r="R155">
        <v>1</v>
      </c>
      <c r="S155">
        <v>51227.06</v>
      </c>
      <c r="T155">
        <v>51225.14</v>
      </c>
      <c r="U155">
        <v>0</v>
      </c>
      <c r="V155">
        <v>262.3</v>
      </c>
      <c r="W155">
        <v>-262.3</v>
      </c>
      <c r="X155">
        <v>-51225.14</v>
      </c>
      <c r="Y155" t="s">
        <v>1070</v>
      </c>
      <c r="Z155" t="s">
        <v>1078</v>
      </c>
      <c r="AA155" s="51">
        <v>45658</v>
      </c>
    </row>
    <row r="156" spans="1:27">
      <c r="A156" t="s">
        <v>60</v>
      </c>
      <c r="B156" t="s">
        <v>45</v>
      </c>
      <c r="C156">
        <v>201</v>
      </c>
      <c r="D156" t="s">
        <v>61</v>
      </c>
      <c r="E156" t="s">
        <v>36</v>
      </c>
      <c r="F156" t="s">
        <v>24</v>
      </c>
      <c r="G156" t="s">
        <v>47</v>
      </c>
      <c r="H156" t="s">
        <v>26</v>
      </c>
      <c r="I156" t="s">
        <v>27</v>
      </c>
      <c r="J156" t="s">
        <v>49</v>
      </c>
      <c r="K156" t="s">
        <v>50</v>
      </c>
      <c r="L156" t="s">
        <v>42</v>
      </c>
      <c r="M156" t="s">
        <v>51</v>
      </c>
      <c r="N156" t="s">
        <v>145</v>
      </c>
      <c r="O156" t="s">
        <v>32</v>
      </c>
      <c r="P156" t="s">
        <v>33</v>
      </c>
      <c r="Q156">
        <v>7</v>
      </c>
      <c r="R156">
        <v>5</v>
      </c>
      <c r="S156">
        <v>1259.6500000000001</v>
      </c>
      <c r="T156">
        <v>1358.84</v>
      </c>
      <c r="U156">
        <v>0</v>
      </c>
      <c r="V156">
        <v>107.92</v>
      </c>
      <c r="W156">
        <v>-0.10792</v>
      </c>
      <c r="X156">
        <v>-1358.84</v>
      </c>
      <c r="Y156" t="s">
        <v>1072</v>
      </c>
      <c r="Z156" t="s">
        <v>1086</v>
      </c>
      <c r="AA156" s="51">
        <v>45658</v>
      </c>
    </row>
    <row r="157" spans="1:27">
      <c r="A157" t="s">
        <v>60</v>
      </c>
      <c r="B157" t="s">
        <v>34</v>
      </c>
      <c r="C157">
        <v>311</v>
      </c>
      <c r="D157" t="s">
        <v>35</v>
      </c>
      <c r="E157" t="s">
        <v>36</v>
      </c>
      <c r="F157" t="s">
        <v>53</v>
      </c>
      <c r="G157" t="s">
        <v>38</v>
      </c>
      <c r="H157" t="s">
        <v>26</v>
      </c>
      <c r="I157" t="s">
        <v>34</v>
      </c>
      <c r="J157" t="s">
        <v>40</v>
      </c>
      <c r="K157" t="s">
        <v>41</v>
      </c>
      <c r="L157" t="s">
        <v>42</v>
      </c>
      <c r="M157" t="s">
        <v>30</v>
      </c>
      <c r="N157" t="s">
        <v>923</v>
      </c>
      <c r="O157" t="s">
        <v>32</v>
      </c>
      <c r="P157" t="s">
        <v>34</v>
      </c>
      <c r="Q157">
        <v>7</v>
      </c>
      <c r="R157">
        <v>4</v>
      </c>
      <c r="S157">
        <v>70.540000000000006</v>
      </c>
      <c r="T157">
        <v>0</v>
      </c>
      <c r="U157">
        <v>327.07</v>
      </c>
      <c r="V157">
        <v>0</v>
      </c>
      <c r="W157">
        <v>0.32706999999999997</v>
      </c>
      <c r="X157">
        <v>70.540000000000006</v>
      </c>
      <c r="Y157" t="s">
        <v>1070</v>
      </c>
      <c r="Z157" t="s">
        <v>1078</v>
      </c>
      <c r="AA157" s="51">
        <v>45658</v>
      </c>
    </row>
    <row r="158" spans="1:27">
      <c r="A158" t="s">
        <v>60</v>
      </c>
      <c r="B158" t="s">
        <v>45</v>
      </c>
      <c r="C158">
        <v>311</v>
      </c>
      <c r="D158" t="s">
        <v>35</v>
      </c>
      <c r="E158" t="s">
        <v>36</v>
      </c>
      <c r="F158" t="s">
        <v>37</v>
      </c>
      <c r="G158" t="s">
        <v>54</v>
      </c>
      <c r="H158" t="s">
        <v>48</v>
      </c>
      <c r="I158" t="s">
        <v>27</v>
      </c>
      <c r="J158" t="s">
        <v>55</v>
      </c>
      <c r="K158" t="s">
        <v>56</v>
      </c>
      <c r="L158" t="s">
        <v>42</v>
      </c>
      <c r="M158" t="s">
        <v>30</v>
      </c>
      <c r="N158" t="s">
        <v>146</v>
      </c>
      <c r="O158" t="s">
        <v>59</v>
      </c>
      <c r="P158" t="s">
        <v>33</v>
      </c>
      <c r="Q158">
        <v>6</v>
      </c>
      <c r="R158">
        <v>9</v>
      </c>
      <c r="S158">
        <v>10.36</v>
      </c>
      <c r="T158">
        <v>0</v>
      </c>
      <c r="U158">
        <v>197.53</v>
      </c>
      <c r="V158">
        <v>0</v>
      </c>
      <c r="W158">
        <v>0.19753000000000001</v>
      </c>
      <c r="X158">
        <v>10.36</v>
      </c>
      <c r="Y158" t="s">
        <v>1073</v>
      </c>
      <c r="Z158" t="s">
        <v>1084</v>
      </c>
      <c r="AA158" s="51">
        <v>45658</v>
      </c>
    </row>
    <row r="159" spans="1:27">
      <c r="A159" t="s">
        <v>60</v>
      </c>
      <c r="B159" t="s">
        <v>34</v>
      </c>
      <c r="C159">
        <v>262</v>
      </c>
      <c r="D159" t="s">
        <v>65</v>
      </c>
      <c r="E159" t="s">
        <v>46</v>
      </c>
      <c r="F159" t="s">
        <v>37</v>
      </c>
      <c r="G159" t="s">
        <v>71</v>
      </c>
      <c r="H159" t="s">
        <v>26</v>
      </c>
      <c r="I159" t="s">
        <v>34</v>
      </c>
      <c r="J159" t="s">
        <v>72</v>
      </c>
      <c r="K159" t="s">
        <v>73</v>
      </c>
      <c r="L159" t="s">
        <v>42</v>
      </c>
      <c r="M159" t="s">
        <v>51</v>
      </c>
      <c r="N159" t="s">
        <v>189</v>
      </c>
      <c r="O159" t="s">
        <v>32</v>
      </c>
      <c r="P159" t="s">
        <v>34</v>
      </c>
      <c r="Q159">
        <v>3</v>
      </c>
      <c r="R159">
        <v>4</v>
      </c>
      <c r="S159">
        <v>136.15</v>
      </c>
      <c r="T159">
        <v>0</v>
      </c>
      <c r="U159">
        <v>0</v>
      </c>
      <c r="V159">
        <v>0</v>
      </c>
      <c r="W159">
        <v>0</v>
      </c>
      <c r="X159">
        <v>136.15</v>
      </c>
      <c r="Y159" t="s">
        <v>1070</v>
      </c>
      <c r="Z159" t="s">
        <v>1078</v>
      </c>
      <c r="AA159" s="51">
        <v>45658</v>
      </c>
    </row>
    <row r="160" spans="1:27">
      <c r="A160" t="s">
        <v>60</v>
      </c>
      <c r="B160" t="s">
        <v>34</v>
      </c>
      <c r="C160">
        <v>261</v>
      </c>
      <c r="D160" t="s">
        <v>63</v>
      </c>
      <c r="E160" t="s">
        <v>46</v>
      </c>
      <c r="F160" t="s">
        <v>37</v>
      </c>
      <c r="G160" t="s">
        <v>38</v>
      </c>
      <c r="H160" t="s">
        <v>48</v>
      </c>
      <c r="I160" t="s">
        <v>27</v>
      </c>
      <c r="J160" t="s">
        <v>40</v>
      </c>
      <c r="K160" t="s">
        <v>41</v>
      </c>
      <c r="L160" t="s">
        <v>42</v>
      </c>
      <c r="M160" t="s">
        <v>66</v>
      </c>
      <c r="N160" t="s">
        <v>147</v>
      </c>
      <c r="O160" t="s">
        <v>59</v>
      </c>
      <c r="P160" t="s">
        <v>34</v>
      </c>
      <c r="Q160">
        <v>6</v>
      </c>
      <c r="R160">
        <v>1</v>
      </c>
      <c r="S160">
        <v>6479.74</v>
      </c>
      <c r="T160">
        <v>6450.84</v>
      </c>
      <c r="U160">
        <v>0</v>
      </c>
      <c r="V160">
        <v>48.35</v>
      </c>
      <c r="W160">
        <v>-4.8350000000000004E-2</v>
      </c>
      <c r="X160">
        <v>-6450.84</v>
      </c>
      <c r="Y160" t="s">
        <v>1070</v>
      </c>
      <c r="Z160" t="s">
        <v>1078</v>
      </c>
      <c r="AA160" s="51">
        <v>45658</v>
      </c>
    </row>
    <row r="161" spans="1:27">
      <c r="A161" t="s">
        <v>60</v>
      </c>
      <c r="B161" t="s">
        <v>68</v>
      </c>
      <c r="C161">
        <v>201</v>
      </c>
      <c r="D161" t="s">
        <v>61</v>
      </c>
      <c r="E161" t="s">
        <v>36</v>
      </c>
      <c r="F161" t="s">
        <v>24</v>
      </c>
      <c r="G161" t="s">
        <v>38</v>
      </c>
      <c r="H161" t="s">
        <v>48</v>
      </c>
      <c r="I161" t="s">
        <v>27</v>
      </c>
      <c r="J161" t="s">
        <v>40</v>
      </c>
      <c r="K161" t="s">
        <v>41</v>
      </c>
      <c r="L161" t="s">
        <v>42</v>
      </c>
      <c r="M161" t="s">
        <v>66</v>
      </c>
      <c r="N161" t="s">
        <v>1053</v>
      </c>
      <c r="O161" t="s">
        <v>59</v>
      </c>
      <c r="P161" t="s">
        <v>33</v>
      </c>
      <c r="Q161">
        <v>3</v>
      </c>
      <c r="R161">
        <v>5</v>
      </c>
      <c r="S161">
        <v>29443.97</v>
      </c>
      <c r="T161">
        <v>29395.71</v>
      </c>
      <c r="U161">
        <v>0</v>
      </c>
      <c r="V161">
        <v>390.12</v>
      </c>
      <c r="W161">
        <v>-0.39012000000000002</v>
      </c>
      <c r="X161">
        <v>-29395.71</v>
      </c>
      <c r="Y161" t="s">
        <v>1071</v>
      </c>
      <c r="Z161" t="s">
        <v>1082</v>
      </c>
      <c r="AA161" s="51">
        <v>45658</v>
      </c>
    </row>
    <row r="162" spans="1:27">
      <c r="A162" t="s">
        <v>60</v>
      </c>
      <c r="B162" t="s">
        <v>45</v>
      </c>
      <c r="C162">
        <v>311</v>
      </c>
      <c r="D162" t="s">
        <v>35</v>
      </c>
      <c r="E162" t="s">
        <v>23</v>
      </c>
      <c r="F162" t="s">
        <v>24</v>
      </c>
      <c r="G162" t="s">
        <v>71</v>
      </c>
      <c r="H162" t="s">
        <v>26</v>
      </c>
      <c r="I162" t="s">
        <v>34</v>
      </c>
      <c r="J162" t="s">
        <v>72</v>
      </c>
      <c r="K162" t="s">
        <v>73</v>
      </c>
      <c r="L162" t="s">
        <v>42</v>
      </c>
      <c r="M162" t="s">
        <v>51</v>
      </c>
      <c r="N162" t="s">
        <v>148</v>
      </c>
      <c r="O162" t="s">
        <v>32</v>
      </c>
      <c r="P162" t="s">
        <v>33</v>
      </c>
      <c r="Q162">
        <v>5</v>
      </c>
      <c r="R162">
        <v>3</v>
      </c>
      <c r="S162">
        <v>137.66999999999999</v>
      </c>
      <c r="T162">
        <v>0</v>
      </c>
      <c r="U162">
        <v>166.36</v>
      </c>
      <c r="V162">
        <v>0</v>
      </c>
      <c r="W162">
        <v>0.16636000000000001</v>
      </c>
      <c r="X162">
        <v>137.66999999999999</v>
      </c>
      <c r="Y162" t="s">
        <v>1073</v>
      </c>
      <c r="Z162" t="s">
        <v>1084</v>
      </c>
      <c r="AA162" s="51">
        <v>45658</v>
      </c>
    </row>
    <row r="163" spans="1:27">
      <c r="A163" t="s">
        <v>60</v>
      </c>
      <c r="B163" t="s">
        <v>21</v>
      </c>
      <c r="C163">
        <v>201</v>
      </c>
      <c r="D163" t="s">
        <v>61</v>
      </c>
      <c r="E163" t="s">
        <v>36</v>
      </c>
      <c r="F163" t="s">
        <v>24</v>
      </c>
      <c r="G163" t="s">
        <v>54</v>
      </c>
      <c r="H163" t="s">
        <v>39</v>
      </c>
      <c r="I163" t="s">
        <v>27</v>
      </c>
      <c r="J163" t="s">
        <v>55</v>
      </c>
      <c r="K163" t="s">
        <v>56</v>
      </c>
      <c r="L163" t="s">
        <v>42</v>
      </c>
      <c r="M163" t="s">
        <v>51</v>
      </c>
      <c r="N163" t="s">
        <v>831</v>
      </c>
      <c r="O163" t="s">
        <v>32</v>
      </c>
      <c r="P163" t="s">
        <v>34</v>
      </c>
      <c r="Q163">
        <v>4</v>
      </c>
      <c r="R163">
        <v>9</v>
      </c>
      <c r="S163">
        <v>21930.080000000002</v>
      </c>
      <c r="T163">
        <v>21802.799999999999</v>
      </c>
      <c r="U163">
        <v>0</v>
      </c>
      <c r="V163">
        <v>369.44</v>
      </c>
      <c r="W163">
        <v>-0.36943999999999999</v>
      </c>
      <c r="X163">
        <v>-21802.799999999999</v>
      </c>
      <c r="Y163" t="s">
        <v>1068</v>
      </c>
      <c r="Z163" t="s">
        <v>1076</v>
      </c>
      <c r="AA163" s="51">
        <v>45658</v>
      </c>
    </row>
    <row r="164" spans="1:27">
      <c r="A164" t="s">
        <v>60</v>
      </c>
      <c r="B164" t="s">
        <v>68</v>
      </c>
      <c r="C164">
        <v>262</v>
      </c>
      <c r="D164" t="s">
        <v>65</v>
      </c>
      <c r="E164" t="s">
        <v>46</v>
      </c>
      <c r="F164" t="s">
        <v>37</v>
      </c>
      <c r="G164" t="s">
        <v>38</v>
      </c>
      <c r="H164" t="s">
        <v>48</v>
      </c>
      <c r="I164" t="s">
        <v>34</v>
      </c>
      <c r="J164" t="s">
        <v>40</v>
      </c>
      <c r="K164" t="s">
        <v>41</v>
      </c>
      <c r="L164" t="s">
        <v>42</v>
      </c>
      <c r="M164" t="s">
        <v>51</v>
      </c>
      <c r="N164" t="s">
        <v>149</v>
      </c>
      <c r="O164" t="s">
        <v>59</v>
      </c>
      <c r="P164" t="s">
        <v>34</v>
      </c>
      <c r="Q164">
        <v>7</v>
      </c>
      <c r="R164">
        <v>0</v>
      </c>
      <c r="S164">
        <v>-166.4</v>
      </c>
      <c r="T164">
        <v>0</v>
      </c>
      <c r="U164">
        <v>0</v>
      </c>
      <c r="V164">
        <v>0</v>
      </c>
      <c r="W164">
        <v>0</v>
      </c>
      <c r="X164">
        <v>-166.4</v>
      </c>
      <c r="Y164" t="s">
        <v>1069</v>
      </c>
      <c r="Z164" t="s">
        <v>1080</v>
      </c>
      <c r="AA164" s="51">
        <v>45658</v>
      </c>
    </row>
    <row r="165" spans="1:27">
      <c r="A165" t="s">
        <v>60</v>
      </c>
      <c r="B165" t="s">
        <v>34</v>
      </c>
      <c r="C165">
        <v>101</v>
      </c>
      <c r="D165" t="s">
        <v>22</v>
      </c>
      <c r="E165" t="s">
        <v>36</v>
      </c>
      <c r="F165" t="s">
        <v>53</v>
      </c>
      <c r="G165" t="s">
        <v>47</v>
      </c>
      <c r="H165" t="s">
        <v>26</v>
      </c>
      <c r="I165" t="s">
        <v>34</v>
      </c>
      <c r="J165" t="s">
        <v>49</v>
      </c>
      <c r="K165" t="s">
        <v>50</v>
      </c>
      <c r="L165" t="s">
        <v>42</v>
      </c>
      <c r="M165" t="s">
        <v>51</v>
      </c>
      <c r="N165" t="s">
        <v>635</v>
      </c>
      <c r="O165" t="s">
        <v>59</v>
      </c>
      <c r="P165" t="s">
        <v>33</v>
      </c>
      <c r="Q165">
        <v>9</v>
      </c>
      <c r="R165">
        <v>10</v>
      </c>
      <c r="S165">
        <v>88.76</v>
      </c>
      <c r="T165">
        <v>0</v>
      </c>
      <c r="U165">
        <v>280.39999999999998</v>
      </c>
      <c r="V165">
        <v>0</v>
      </c>
      <c r="W165">
        <v>0.28039999999999998</v>
      </c>
      <c r="X165">
        <v>88.76</v>
      </c>
      <c r="Y165" t="s">
        <v>1070</v>
      </c>
      <c r="Z165" t="s">
        <v>1078</v>
      </c>
      <c r="AA165" s="51">
        <v>45658</v>
      </c>
    </row>
    <row r="166" spans="1:27">
      <c r="A166" t="s">
        <v>60</v>
      </c>
      <c r="B166" t="s">
        <v>68</v>
      </c>
      <c r="C166">
        <v>311</v>
      </c>
      <c r="D166" t="s">
        <v>35</v>
      </c>
      <c r="E166" t="s">
        <v>46</v>
      </c>
      <c r="F166" t="s">
        <v>24</v>
      </c>
      <c r="G166" t="s">
        <v>47</v>
      </c>
      <c r="H166" t="s">
        <v>26</v>
      </c>
      <c r="I166" t="s">
        <v>34</v>
      </c>
      <c r="J166" t="s">
        <v>49</v>
      </c>
      <c r="K166" t="s">
        <v>50</v>
      </c>
      <c r="L166" t="s">
        <v>42</v>
      </c>
      <c r="M166" t="s">
        <v>66</v>
      </c>
      <c r="N166" t="s">
        <v>150</v>
      </c>
      <c r="O166" t="s">
        <v>59</v>
      </c>
      <c r="P166" t="s">
        <v>34</v>
      </c>
      <c r="Q166">
        <v>2</v>
      </c>
      <c r="R166">
        <v>10</v>
      </c>
      <c r="S166">
        <v>-94.76</v>
      </c>
      <c r="T166">
        <v>0</v>
      </c>
      <c r="U166">
        <v>392.53</v>
      </c>
      <c r="V166">
        <v>0</v>
      </c>
      <c r="W166">
        <v>0.39252999999999999</v>
      </c>
      <c r="X166">
        <v>-94.76</v>
      </c>
      <c r="Y166" t="s">
        <v>1069</v>
      </c>
      <c r="Z166" t="s">
        <v>1080</v>
      </c>
      <c r="AA166" s="51">
        <v>45658</v>
      </c>
    </row>
    <row r="167" spans="1:27">
      <c r="A167" t="s">
        <v>60</v>
      </c>
      <c r="B167" t="s">
        <v>21</v>
      </c>
      <c r="C167">
        <v>311</v>
      </c>
      <c r="D167" t="s">
        <v>35</v>
      </c>
      <c r="E167" t="s">
        <v>36</v>
      </c>
      <c r="F167" t="s">
        <v>53</v>
      </c>
      <c r="G167" t="s">
        <v>47</v>
      </c>
      <c r="H167" t="s">
        <v>48</v>
      </c>
      <c r="I167" t="s">
        <v>27</v>
      </c>
      <c r="J167" t="s">
        <v>49</v>
      </c>
      <c r="K167" t="s">
        <v>50</v>
      </c>
      <c r="L167" t="s">
        <v>42</v>
      </c>
      <c r="M167" t="s">
        <v>51</v>
      </c>
      <c r="N167" t="s">
        <v>695</v>
      </c>
      <c r="O167" t="s">
        <v>32</v>
      </c>
      <c r="P167" t="s">
        <v>33</v>
      </c>
      <c r="Q167">
        <v>10</v>
      </c>
      <c r="R167">
        <v>7</v>
      </c>
      <c r="S167">
        <v>191.75</v>
      </c>
      <c r="T167">
        <v>0</v>
      </c>
      <c r="U167">
        <v>68.010000000000005</v>
      </c>
      <c r="V167">
        <v>0</v>
      </c>
      <c r="W167">
        <v>6.8010000000000001E-2</v>
      </c>
      <c r="X167">
        <v>191.75</v>
      </c>
      <c r="Y167" t="s">
        <v>1068</v>
      </c>
      <c r="Z167" t="s">
        <v>1076</v>
      </c>
      <c r="AA167" s="51">
        <v>45658</v>
      </c>
    </row>
    <row r="168" spans="1:27">
      <c r="A168" t="s">
        <v>60</v>
      </c>
      <c r="B168" t="s">
        <v>21</v>
      </c>
      <c r="C168">
        <v>101</v>
      </c>
      <c r="D168" t="s">
        <v>22</v>
      </c>
      <c r="E168" t="s">
        <v>23</v>
      </c>
      <c r="F168" t="s">
        <v>24</v>
      </c>
      <c r="G168" t="s">
        <v>38</v>
      </c>
      <c r="H168" t="s">
        <v>39</v>
      </c>
      <c r="I168" t="s">
        <v>34</v>
      </c>
      <c r="J168" t="s">
        <v>40</v>
      </c>
      <c r="K168" t="s">
        <v>41</v>
      </c>
      <c r="L168" t="s">
        <v>42</v>
      </c>
      <c r="M168" t="s">
        <v>43</v>
      </c>
      <c r="N168" t="s">
        <v>151</v>
      </c>
      <c r="O168" t="s">
        <v>59</v>
      </c>
      <c r="P168" t="s">
        <v>34</v>
      </c>
      <c r="Q168">
        <v>6</v>
      </c>
      <c r="R168">
        <v>6</v>
      </c>
      <c r="S168">
        <v>84.48</v>
      </c>
      <c r="T168">
        <v>0</v>
      </c>
      <c r="U168">
        <v>13.98</v>
      </c>
      <c r="V168">
        <v>0</v>
      </c>
      <c r="W168">
        <v>1.3980000000000001E-2</v>
      </c>
      <c r="X168">
        <v>84.48</v>
      </c>
      <c r="Y168" t="s">
        <v>1068</v>
      </c>
      <c r="Z168" t="s">
        <v>1076</v>
      </c>
      <c r="AA168" s="51">
        <v>45658</v>
      </c>
    </row>
    <row r="169" spans="1:27">
      <c r="A169" t="s">
        <v>60</v>
      </c>
      <c r="B169" t="s">
        <v>45</v>
      </c>
      <c r="C169">
        <v>261</v>
      </c>
      <c r="D169" t="s">
        <v>63</v>
      </c>
      <c r="E169" t="s">
        <v>23</v>
      </c>
      <c r="F169" t="s">
        <v>24</v>
      </c>
      <c r="G169" t="s">
        <v>54</v>
      </c>
      <c r="H169" t="s">
        <v>26</v>
      </c>
      <c r="I169" t="s">
        <v>27</v>
      </c>
      <c r="J169" t="s">
        <v>55</v>
      </c>
      <c r="K169" t="s">
        <v>56</v>
      </c>
      <c r="L169" t="s">
        <v>42</v>
      </c>
      <c r="M169" t="s">
        <v>30</v>
      </c>
      <c r="N169" t="s">
        <v>1038</v>
      </c>
      <c r="O169" t="s">
        <v>59</v>
      </c>
      <c r="P169" t="s">
        <v>33</v>
      </c>
      <c r="Q169">
        <v>7</v>
      </c>
      <c r="R169">
        <v>8</v>
      </c>
      <c r="S169">
        <v>14226.93</v>
      </c>
      <c r="T169">
        <v>14154.05</v>
      </c>
      <c r="U169">
        <v>0</v>
      </c>
      <c r="V169">
        <v>372.21</v>
      </c>
      <c r="W169">
        <v>-0.37220999999999999</v>
      </c>
      <c r="X169">
        <v>-14154.05</v>
      </c>
      <c r="Y169" t="s">
        <v>1073</v>
      </c>
      <c r="Z169" t="s">
        <v>1084</v>
      </c>
      <c r="AA169" s="51">
        <v>45658</v>
      </c>
    </row>
    <row r="170" spans="1:27">
      <c r="A170" t="s">
        <v>60</v>
      </c>
      <c r="B170" t="s">
        <v>45</v>
      </c>
      <c r="C170">
        <v>101</v>
      </c>
      <c r="D170" t="s">
        <v>22</v>
      </c>
      <c r="E170" t="s">
        <v>36</v>
      </c>
      <c r="F170" t="s">
        <v>53</v>
      </c>
      <c r="G170" t="s">
        <v>71</v>
      </c>
      <c r="H170" t="s">
        <v>48</v>
      </c>
      <c r="I170" t="s">
        <v>27</v>
      </c>
      <c r="J170" t="s">
        <v>72</v>
      </c>
      <c r="K170" t="s">
        <v>73</v>
      </c>
      <c r="L170" t="s">
        <v>42</v>
      </c>
      <c r="M170" t="s">
        <v>30</v>
      </c>
      <c r="N170" t="s">
        <v>152</v>
      </c>
      <c r="O170" t="s">
        <v>32</v>
      </c>
      <c r="P170" t="s">
        <v>34</v>
      </c>
      <c r="Q170">
        <v>4</v>
      </c>
      <c r="R170">
        <v>6</v>
      </c>
      <c r="S170">
        <v>-151.47</v>
      </c>
      <c r="T170">
        <v>0</v>
      </c>
      <c r="U170">
        <v>496.11</v>
      </c>
      <c r="V170">
        <v>0</v>
      </c>
      <c r="W170">
        <v>0.49611</v>
      </c>
      <c r="X170">
        <v>-151.47</v>
      </c>
      <c r="Y170" t="s">
        <v>1073</v>
      </c>
      <c r="Z170" t="s">
        <v>1084</v>
      </c>
      <c r="AA170" s="51">
        <v>45658</v>
      </c>
    </row>
    <row r="171" spans="1:27">
      <c r="A171" t="s">
        <v>60</v>
      </c>
      <c r="B171" t="s">
        <v>68</v>
      </c>
      <c r="C171">
        <v>261</v>
      </c>
      <c r="D171" t="s">
        <v>63</v>
      </c>
      <c r="E171" t="s">
        <v>23</v>
      </c>
      <c r="F171" t="s">
        <v>24</v>
      </c>
      <c r="G171" t="s">
        <v>25</v>
      </c>
      <c r="H171" t="s">
        <v>48</v>
      </c>
      <c r="I171" t="s">
        <v>34</v>
      </c>
      <c r="J171" t="s">
        <v>28</v>
      </c>
      <c r="K171" t="s">
        <v>29</v>
      </c>
      <c r="L171" t="s">
        <v>1066</v>
      </c>
      <c r="M171" t="s">
        <v>66</v>
      </c>
      <c r="N171" t="s">
        <v>783</v>
      </c>
      <c r="O171" t="s">
        <v>59</v>
      </c>
      <c r="P171" t="s">
        <v>33</v>
      </c>
      <c r="Q171">
        <v>10</v>
      </c>
      <c r="R171">
        <v>6</v>
      </c>
      <c r="S171">
        <v>43355.37</v>
      </c>
      <c r="T171">
        <v>43344</v>
      </c>
      <c r="U171">
        <v>0</v>
      </c>
      <c r="V171">
        <v>356.54</v>
      </c>
      <c r="W171">
        <v>-356.54</v>
      </c>
      <c r="X171">
        <v>-43344</v>
      </c>
      <c r="Y171" t="s">
        <v>1069</v>
      </c>
      <c r="Z171" t="s">
        <v>1080</v>
      </c>
      <c r="AA171" s="51">
        <v>45658</v>
      </c>
    </row>
    <row r="172" spans="1:27">
      <c r="A172" t="s">
        <v>60</v>
      </c>
      <c r="B172" t="s">
        <v>34</v>
      </c>
      <c r="C172">
        <v>201</v>
      </c>
      <c r="D172" t="s">
        <v>61</v>
      </c>
      <c r="E172" t="s">
        <v>36</v>
      </c>
      <c r="F172" t="s">
        <v>24</v>
      </c>
      <c r="G172" t="s">
        <v>38</v>
      </c>
      <c r="H172" t="s">
        <v>48</v>
      </c>
      <c r="I172" t="s">
        <v>27</v>
      </c>
      <c r="J172" t="s">
        <v>40</v>
      </c>
      <c r="K172" t="s">
        <v>41</v>
      </c>
      <c r="L172" t="s">
        <v>42</v>
      </c>
      <c r="M172" t="s">
        <v>30</v>
      </c>
      <c r="N172" t="s">
        <v>153</v>
      </c>
      <c r="O172" t="s">
        <v>59</v>
      </c>
      <c r="P172" t="s">
        <v>34</v>
      </c>
      <c r="Q172">
        <v>7</v>
      </c>
      <c r="R172">
        <v>4</v>
      </c>
      <c r="S172">
        <v>2013.08</v>
      </c>
      <c r="T172">
        <v>2141.9</v>
      </c>
      <c r="U172">
        <v>0</v>
      </c>
      <c r="V172">
        <v>38.5</v>
      </c>
      <c r="W172">
        <v>-3.85E-2</v>
      </c>
      <c r="X172">
        <v>-2141.9</v>
      </c>
      <c r="Y172" t="s">
        <v>1070</v>
      </c>
      <c r="Z172" t="s">
        <v>1078</v>
      </c>
      <c r="AA172" s="51">
        <v>45658</v>
      </c>
    </row>
    <row r="173" spans="1:27">
      <c r="A173" t="s">
        <v>60</v>
      </c>
      <c r="B173" t="s">
        <v>68</v>
      </c>
      <c r="C173">
        <v>201</v>
      </c>
      <c r="D173" t="s">
        <v>61</v>
      </c>
      <c r="E173" t="s">
        <v>23</v>
      </c>
      <c r="F173" t="s">
        <v>37</v>
      </c>
      <c r="G173" t="s">
        <v>38</v>
      </c>
      <c r="H173" t="s">
        <v>48</v>
      </c>
      <c r="I173" t="s">
        <v>34</v>
      </c>
      <c r="J173" t="s">
        <v>40</v>
      </c>
      <c r="K173" t="s">
        <v>41</v>
      </c>
      <c r="L173" t="s">
        <v>42</v>
      </c>
      <c r="M173" t="s">
        <v>43</v>
      </c>
      <c r="N173" t="s">
        <v>857</v>
      </c>
      <c r="O173" t="s">
        <v>32</v>
      </c>
      <c r="P173" t="s">
        <v>34</v>
      </c>
      <c r="Q173">
        <v>3</v>
      </c>
      <c r="R173">
        <v>9</v>
      </c>
      <c r="S173">
        <v>38803.25</v>
      </c>
      <c r="T173">
        <v>38806.75</v>
      </c>
      <c r="U173">
        <v>0</v>
      </c>
      <c r="V173">
        <v>352.39</v>
      </c>
      <c r="W173">
        <v>-0.35238999999999998</v>
      </c>
      <c r="X173">
        <v>-38806.75</v>
      </c>
      <c r="Y173" t="s">
        <v>1069</v>
      </c>
      <c r="Z173" t="s">
        <v>1080</v>
      </c>
      <c r="AA173" s="51">
        <v>45658</v>
      </c>
    </row>
    <row r="174" spans="1:27">
      <c r="A174" t="s">
        <v>60</v>
      </c>
      <c r="B174" t="s">
        <v>68</v>
      </c>
      <c r="C174">
        <v>262</v>
      </c>
      <c r="D174" t="s">
        <v>65</v>
      </c>
      <c r="E174" t="s">
        <v>23</v>
      </c>
      <c r="F174" t="s">
        <v>24</v>
      </c>
      <c r="G174" t="s">
        <v>38</v>
      </c>
      <c r="H174" t="s">
        <v>26</v>
      </c>
      <c r="I174" t="s">
        <v>34</v>
      </c>
      <c r="J174" t="s">
        <v>40</v>
      </c>
      <c r="K174" t="s">
        <v>41</v>
      </c>
      <c r="L174" t="s">
        <v>42</v>
      </c>
      <c r="M174" t="s">
        <v>43</v>
      </c>
      <c r="N174" t="s">
        <v>154</v>
      </c>
      <c r="O174" t="s">
        <v>32</v>
      </c>
      <c r="P174" t="s">
        <v>33</v>
      </c>
      <c r="Q174">
        <v>6</v>
      </c>
      <c r="R174">
        <v>6</v>
      </c>
      <c r="S174">
        <v>-72.010000000000005</v>
      </c>
      <c r="T174">
        <v>0</v>
      </c>
      <c r="U174">
        <v>0</v>
      </c>
      <c r="V174">
        <v>0</v>
      </c>
      <c r="W174">
        <v>0</v>
      </c>
      <c r="X174">
        <v>-72.010000000000005</v>
      </c>
      <c r="Y174" t="s">
        <v>1071</v>
      </c>
      <c r="Z174" t="s">
        <v>1082</v>
      </c>
      <c r="AA174" s="51">
        <v>45658</v>
      </c>
    </row>
    <row r="175" spans="1:27">
      <c r="A175" t="s">
        <v>60</v>
      </c>
      <c r="B175" t="s">
        <v>21</v>
      </c>
      <c r="C175">
        <v>262</v>
      </c>
      <c r="D175" t="s">
        <v>65</v>
      </c>
      <c r="E175" t="s">
        <v>36</v>
      </c>
      <c r="F175" t="s">
        <v>37</v>
      </c>
      <c r="G175" t="s">
        <v>71</v>
      </c>
      <c r="H175" t="s">
        <v>39</v>
      </c>
      <c r="I175" t="s">
        <v>34</v>
      </c>
      <c r="J175" t="s">
        <v>72</v>
      </c>
      <c r="K175" t="s">
        <v>73</v>
      </c>
      <c r="L175" t="s">
        <v>42</v>
      </c>
      <c r="M175" t="s">
        <v>51</v>
      </c>
      <c r="N175" t="s">
        <v>629</v>
      </c>
      <c r="O175" t="s">
        <v>59</v>
      </c>
      <c r="P175" t="s">
        <v>34</v>
      </c>
      <c r="Q175">
        <v>7</v>
      </c>
      <c r="R175">
        <v>2</v>
      </c>
      <c r="S175">
        <v>-196.81</v>
      </c>
      <c r="T175">
        <v>0</v>
      </c>
      <c r="U175">
        <v>0</v>
      </c>
      <c r="V175">
        <v>0</v>
      </c>
      <c r="W175">
        <v>0</v>
      </c>
      <c r="X175">
        <v>-196.81</v>
      </c>
      <c r="Y175" t="s">
        <v>1068</v>
      </c>
      <c r="Z175" t="s">
        <v>1076</v>
      </c>
      <c r="AA175" s="51">
        <v>45658</v>
      </c>
    </row>
    <row r="176" spans="1:27">
      <c r="A176" t="s">
        <v>60</v>
      </c>
      <c r="B176" t="s">
        <v>45</v>
      </c>
      <c r="C176">
        <v>261</v>
      </c>
      <c r="D176" t="s">
        <v>63</v>
      </c>
      <c r="E176" t="s">
        <v>46</v>
      </c>
      <c r="F176" t="s">
        <v>37</v>
      </c>
      <c r="G176" t="s">
        <v>47</v>
      </c>
      <c r="H176" t="s">
        <v>48</v>
      </c>
      <c r="I176" t="s">
        <v>27</v>
      </c>
      <c r="J176" t="s">
        <v>49</v>
      </c>
      <c r="K176" t="s">
        <v>50</v>
      </c>
      <c r="L176" t="s">
        <v>42</v>
      </c>
      <c r="M176" t="s">
        <v>51</v>
      </c>
      <c r="N176" t="s">
        <v>155</v>
      </c>
      <c r="O176" t="s">
        <v>59</v>
      </c>
      <c r="P176" t="s">
        <v>34</v>
      </c>
      <c r="Q176">
        <v>6</v>
      </c>
      <c r="R176">
        <v>2</v>
      </c>
      <c r="S176">
        <v>37981.769999999997</v>
      </c>
      <c r="T176">
        <v>37934</v>
      </c>
      <c r="U176">
        <v>0</v>
      </c>
      <c r="V176">
        <v>340.05</v>
      </c>
      <c r="W176">
        <v>-0.34005000000000002</v>
      </c>
      <c r="X176">
        <v>-37934</v>
      </c>
      <c r="Y176" t="s">
        <v>1073</v>
      </c>
      <c r="Z176" t="s">
        <v>1084</v>
      </c>
      <c r="AA176" s="51">
        <v>45658</v>
      </c>
    </row>
    <row r="177" spans="1:27">
      <c r="A177" t="s">
        <v>60</v>
      </c>
      <c r="B177" t="s">
        <v>45</v>
      </c>
      <c r="C177">
        <v>261</v>
      </c>
      <c r="D177" t="s">
        <v>63</v>
      </c>
      <c r="E177" t="s">
        <v>23</v>
      </c>
      <c r="F177" t="s">
        <v>24</v>
      </c>
      <c r="G177" t="s">
        <v>71</v>
      </c>
      <c r="H177" t="s">
        <v>39</v>
      </c>
      <c r="I177" t="s">
        <v>27</v>
      </c>
      <c r="J177" t="s">
        <v>72</v>
      </c>
      <c r="K177" t="s">
        <v>73</v>
      </c>
      <c r="L177" t="s">
        <v>42</v>
      </c>
      <c r="M177" t="s">
        <v>66</v>
      </c>
      <c r="N177" t="s">
        <v>651</v>
      </c>
      <c r="O177" t="s">
        <v>59</v>
      </c>
      <c r="P177" t="s">
        <v>34</v>
      </c>
      <c r="Q177">
        <v>0</v>
      </c>
      <c r="R177">
        <v>3</v>
      </c>
      <c r="S177">
        <v>23689</v>
      </c>
      <c r="T177">
        <v>23678.46</v>
      </c>
      <c r="U177">
        <v>0</v>
      </c>
      <c r="V177">
        <v>328.81</v>
      </c>
      <c r="W177">
        <v>-0.32880999999999999</v>
      </c>
      <c r="X177">
        <v>-23678.46</v>
      </c>
      <c r="Y177" t="s">
        <v>1072</v>
      </c>
      <c r="Z177" t="s">
        <v>1086</v>
      </c>
      <c r="AA177" s="51">
        <v>45658</v>
      </c>
    </row>
    <row r="178" spans="1:27">
      <c r="A178" t="s">
        <v>60</v>
      </c>
      <c r="B178" t="s">
        <v>45</v>
      </c>
      <c r="C178">
        <v>311</v>
      </c>
      <c r="D178" t="s">
        <v>35</v>
      </c>
      <c r="E178" t="s">
        <v>23</v>
      </c>
      <c r="F178" t="s">
        <v>53</v>
      </c>
      <c r="G178" t="s">
        <v>25</v>
      </c>
      <c r="H178" t="s">
        <v>39</v>
      </c>
      <c r="I178" t="s">
        <v>34</v>
      </c>
      <c r="J178" t="s">
        <v>28</v>
      </c>
      <c r="K178" t="s">
        <v>29</v>
      </c>
      <c r="L178" t="s">
        <v>1066</v>
      </c>
      <c r="M178" t="s">
        <v>43</v>
      </c>
      <c r="N178" t="s">
        <v>156</v>
      </c>
      <c r="O178" t="s">
        <v>32</v>
      </c>
      <c r="P178" t="s">
        <v>34</v>
      </c>
      <c r="Q178">
        <v>1</v>
      </c>
      <c r="R178">
        <v>6</v>
      </c>
      <c r="S178">
        <v>178.26</v>
      </c>
      <c r="T178">
        <v>0</v>
      </c>
      <c r="U178">
        <v>311.06</v>
      </c>
      <c r="V178">
        <v>0</v>
      </c>
      <c r="W178">
        <v>311.06</v>
      </c>
      <c r="X178">
        <v>178.26</v>
      </c>
      <c r="Y178" t="s">
        <v>1073</v>
      </c>
      <c r="Z178" t="s">
        <v>1084</v>
      </c>
      <c r="AA178" s="51">
        <v>45658</v>
      </c>
    </row>
    <row r="179" spans="1:27">
      <c r="A179" t="s">
        <v>60</v>
      </c>
      <c r="B179" t="s">
        <v>45</v>
      </c>
      <c r="C179">
        <v>311</v>
      </c>
      <c r="D179" t="s">
        <v>35</v>
      </c>
      <c r="E179" t="s">
        <v>23</v>
      </c>
      <c r="F179" t="s">
        <v>24</v>
      </c>
      <c r="G179" t="s">
        <v>25</v>
      </c>
      <c r="H179" t="s">
        <v>39</v>
      </c>
      <c r="I179" t="s">
        <v>27</v>
      </c>
      <c r="J179" t="s">
        <v>28</v>
      </c>
      <c r="K179" t="s">
        <v>29</v>
      </c>
      <c r="L179" t="s">
        <v>1066</v>
      </c>
      <c r="M179" t="s">
        <v>43</v>
      </c>
      <c r="N179" t="s">
        <v>287</v>
      </c>
      <c r="O179" t="s">
        <v>32</v>
      </c>
      <c r="P179" t="s">
        <v>34</v>
      </c>
      <c r="Q179">
        <v>4</v>
      </c>
      <c r="R179">
        <v>3</v>
      </c>
      <c r="S179">
        <v>-84.77</v>
      </c>
      <c r="T179">
        <v>0</v>
      </c>
      <c r="U179">
        <v>434.63</v>
      </c>
      <c r="V179">
        <v>0</v>
      </c>
      <c r="W179">
        <v>434.63</v>
      </c>
      <c r="X179">
        <v>-84.77</v>
      </c>
      <c r="Y179" t="s">
        <v>1072</v>
      </c>
      <c r="Z179" t="s">
        <v>1086</v>
      </c>
      <c r="AA179" s="51">
        <v>45658</v>
      </c>
    </row>
    <row r="180" spans="1:27">
      <c r="A180" t="s">
        <v>60</v>
      </c>
      <c r="B180" t="s">
        <v>45</v>
      </c>
      <c r="C180">
        <v>311</v>
      </c>
      <c r="D180" t="s">
        <v>35</v>
      </c>
      <c r="E180" t="s">
        <v>36</v>
      </c>
      <c r="F180" t="s">
        <v>53</v>
      </c>
      <c r="G180" t="s">
        <v>47</v>
      </c>
      <c r="H180" t="s">
        <v>26</v>
      </c>
      <c r="I180" t="s">
        <v>27</v>
      </c>
      <c r="J180" t="s">
        <v>49</v>
      </c>
      <c r="K180" t="s">
        <v>50</v>
      </c>
      <c r="L180" t="s">
        <v>42</v>
      </c>
      <c r="M180" t="s">
        <v>51</v>
      </c>
      <c r="N180" t="s">
        <v>157</v>
      </c>
      <c r="O180" t="s">
        <v>59</v>
      </c>
      <c r="P180" t="s">
        <v>34</v>
      </c>
      <c r="Q180">
        <v>9</v>
      </c>
      <c r="R180">
        <v>0</v>
      </c>
      <c r="S180">
        <v>-54.07</v>
      </c>
      <c r="T180">
        <v>0</v>
      </c>
      <c r="U180">
        <v>39.409999999999997</v>
      </c>
      <c r="V180">
        <v>0</v>
      </c>
      <c r="W180">
        <v>3.9409999999999994E-2</v>
      </c>
      <c r="X180">
        <v>-54.07</v>
      </c>
      <c r="Y180" t="s">
        <v>1072</v>
      </c>
      <c r="Z180" t="s">
        <v>1086</v>
      </c>
      <c r="AA180" s="51">
        <v>45658</v>
      </c>
    </row>
    <row r="181" spans="1:27">
      <c r="A181" t="s">
        <v>60</v>
      </c>
      <c r="B181" t="s">
        <v>45</v>
      </c>
      <c r="C181">
        <v>101</v>
      </c>
      <c r="D181" t="s">
        <v>22</v>
      </c>
      <c r="E181" t="s">
        <v>23</v>
      </c>
      <c r="F181" t="s">
        <v>24</v>
      </c>
      <c r="G181" t="s">
        <v>71</v>
      </c>
      <c r="H181" t="s">
        <v>39</v>
      </c>
      <c r="I181" t="s">
        <v>27</v>
      </c>
      <c r="J181" t="s">
        <v>72</v>
      </c>
      <c r="K181" t="s">
        <v>73</v>
      </c>
      <c r="L181" t="s">
        <v>42</v>
      </c>
      <c r="M181" t="s">
        <v>51</v>
      </c>
      <c r="N181" t="s">
        <v>451</v>
      </c>
      <c r="O181" t="s">
        <v>59</v>
      </c>
      <c r="P181" t="s">
        <v>33</v>
      </c>
      <c r="Q181">
        <v>5</v>
      </c>
      <c r="R181">
        <v>4</v>
      </c>
      <c r="S181">
        <v>142.91999999999999</v>
      </c>
      <c r="T181">
        <v>0</v>
      </c>
      <c r="U181">
        <v>292.18</v>
      </c>
      <c r="V181">
        <v>0</v>
      </c>
      <c r="W181">
        <v>0.29218</v>
      </c>
      <c r="X181">
        <v>142.91999999999999</v>
      </c>
      <c r="Y181" t="s">
        <v>1073</v>
      </c>
      <c r="Z181" t="s">
        <v>1084</v>
      </c>
      <c r="AA181" s="51">
        <v>45658</v>
      </c>
    </row>
    <row r="182" spans="1:27">
      <c r="A182" t="s">
        <v>60</v>
      </c>
      <c r="B182" t="s">
        <v>21</v>
      </c>
      <c r="C182">
        <v>261</v>
      </c>
      <c r="D182" t="s">
        <v>63</v>
      </c>
      <c r="E182" t="s">
        <v>23</v>
      </c>
      <c r="F182" t="s">
        <v>24</v>
      </c>
      <c r="G182" t="s">
        <v>71</v>
      </c>
      <c r="H182" t="s">
        <v>26</v>
      </c>
      <c r="I182" t="s">
        <v>34</v>
      </c>
      <c r="J182" t="s">
        <v>72</v>
      </c>
      <c r="K182" t="s">
        <v>73</v>
      </c>
      <c r="L182" t="s">
        <v>42</v>
      </c>
      <c r="M182" t="s">
        <v>66</v>
      </c>
      <c r="N182" t="s">
        <v>158</v>
      </c>
      <c r="O182" t="s">
        <v>32</v>
      </c>
      <c r="P182" t="s">
        <v>33</v>
      </c>
      <c r="Q182">
        <v>7</v>
      </c>
      <c r="R182">
        <v>5</v>
      </c>
      <c r="S182">
        <v>800.77</v>
      </c>
      <c r="T182">
        <v>758.89</v>
      </c>
      <c r="U182">
        <v>0</v>
      </c>
      <c r="V182">
        <v>12.32</v>
      </c>
      <c r="W182">
        <v>-1.2320000000000001E-2</v>
      </c>
      <c r="X182">
        <v>-758.89</v>
      </c>
      <c r="Y182" t="s">
        <v>1068</v>
      </c>
      <c r="Z182" t="s">
        <v>1076</v>
      </c>
      <c r="AA182" s="51">
        <v>45658</v>
      </c>
    </row>
    <row r="183" spans="1:27">
      <c r="A183" t="s">
        <v>60</v>
      </c>
      <c r="B183" t="s">
        <v>34</v>
      </c>
      <c r="C183">
        <v>101</v>
      </c>
      <c r="D183" t="s">
        <v>22</v>
      </c>
      <c r="E183" t="s">
        <v>46</v>
      </c>
      <c r="F183" t="s">
        <v>37</v>
      </c>
      <c r="G183" t="s">
        <v>25</v>
      </c>
      <c r="H183" t="s">
        <v>48</v>
      </c>
      <c r="I183" t="s">
        <v>27</v>
      </c>
      <c r="J183" t="s">
        <v>28</v>
      </c>
      <c r="K183" t="s">
        <v>29</v>
      </c>
      <c r="L183" t="s">
        <v>1066</v>
      </c>
      <c r="M183" t="s">
        <v>51</v>
      </c>
      <c r="N183" t="s">
        <v>513</v>
      </c>
      <c r="O183" t="s">
        <v>32</v>
      </c>
      <c r="P183" t="s">
        <v>34</v>
      </c>
      <c r="Q183">
        <v>3</v>
      </c>
      <c r="R183">
        <v>3</v>
      </c>
      <c r="S183">
        <v>25.19</v>
      </c>
      <c r="T183">
        <v>0</v>
      </c>
      <c r="U183">
        <v>461.06</v>
      </c>
      <c r="V183">
        <v>0</v>
      </c>
      <c r="W183">
        <v>461.06</v>
      </c>
      <c r="X183">
        <v>25.19</v>
      </c>
      <c r="Y183" t="s">
        <v>1070</v>
      </c>
      <c r="Z183" t="s">
        <v>1078</v>
      </c>
      <c r="AA183" s="51">
        <v>45658</v>
      </c>
    </row>
    <row r="184" spans="1:27">
      <c r="A184" t="s">
        <v>60</v>
      </c>
      <c r="B184" t="s">
        <v>68</v>
      </c>
      <c r="C184">
        <v>262</v>
      </c>
      <c r="D184" t="s">
        <v>65</v>
      </c>
      <c r="E184" t="s">
        <v>23</v>
      </c>
      <c r="F184" t="s">
        <v>37</v>
      </c>
      <c r="G184" t="s">
        <v>47</v>
      </c>
      <c r="H184" t="s">
        <v>48</v>
      </c>
      <c r="I184" t="s">
        <v>27</v>
      </c>
      <c r="J184" t="s">
        <v>49</v>
      </c>
      <c r="K184" t="s">
        <v>50</v>
      </c>
      <c r="L184" t="s">
        <v>42</v>
      </c>
      <c r="M184" t="s">
        <v>66</v>
      </c>
      <c r="N184" t="s">
        <v>159</v>
      </c>
      <c r="O184" t="s">
        <v>32</v>
      </c>
      <c r="P184" t="s">
        <v>34</v>
      </c>
      <c r="Q184">
        <v>2</v>
      </c>
      <c r="R184">
        <v>10</v>
      </c>
      <c r="S184">
        <v>182.68</v>
      </c>
      <c r="T184">
        <v>0</v>
      </c>
      <c r="U184">
        <v>0</v>
      </c>
      <c r="V184">
        <v>0</v>
      </c>
      <c r="W184">
        <v>0</v>
      </c>
      <c r="X184">
        <v>182.68</v>
      </c>
      <c r="Y184" t="s">
        <v>1069</v>
      </c>
      <c r="Z184" t="s">
        <v>1080</v>
      </c>
      <c r="AA184" s="51">
        <v>45658</v>
      </c>
    </row>
    <row r="185" spans="1:27">
      <c r="A185" t="s">
        <v>60</v>
      </c>
      <c r="B185" t="s">
        <v>68</v>
      </c>
      <c r="C185">
        <v>201</v>
      </c>
      <c r="D185" t="s">
        <v>61</v>
      </c>
      <c r="E185" t="s">
        <v>46</v>
      </c>
      <c r="F185" t="s">
        <v>53</v>
      </c>
      <c r="G185" t="s">
        <v>71</v>
      </c>
      <c r="H185" t="s">
        <v>39</v>
      </c>
      <c r="I185" t="s">
        <v>34</v>
      </c>
      <c r="J185" t="s">
        <v>72</v>
      </c>
      <c r="K185" t="s">
        <v>73</v>
      </c>
      <c r="L185" t="s">
        <v>42</v>
      </c>
      <c r="M185" t="s">
        <v>51</v>
      </c>
      <c r="N185" t="s">
        <v>337</v>
      </c>
      <c r="O185" t="s">
        <v>32</v>
      </c>
      <c r="P185" t="s">
        <v>33</v>
      </c>
      <c r="Q185">
        <v>8</v>
      </c>
      <c r="R185">
        <v>9</v>
      </c>
      <c r="S185">
        <v>16267.56</v>
      </c>
      <c r="T185">
        <v>16219.36</v>
      </c>
      <c r="U185">
        <v>0</v>
      </c>
      <c r="V185">
        <v>181.96</v>
      </c>
      <c r="W185">
        <v>-0.18196000000000001</v>
      </c>
      <c r="X185">
        <v>-16219.36</v>
      </c>
      <c r="Y185" t="s">
        <v>1069</v>
      </c>
      <c r="Z185" t="s">
        <v>1080</v>
      </c>
      <c r="AA185" s="51">
        <v>45658</v>
      </c>
    </row>
    <row r="186" spans="1:27">
      <c r="A186" t="s">
        <v>60</v>
      </c>
      <c r="B186" t="s">
        <v>21</v>
      </c>
      <c r="C186">
        <v>311</v>
      </c>
      <c r="D186" t="s">
        <v>35</v>
      </c>
      <c r="E186" t="s">
        <v>23</v>
      </c>
      <c r="F186" t="s">
        <v>53</v>
      </c>
      <c r="G186" t="s">
        <v>38</v>
      </c>
      <c r="H186" t="s">
        <v>48</v>
      </c>
      <c r="I186" t="s">
        <v>27</v>
      </c>
      <c r="J186" t="s">
        <v>40</v>
      </c>
      <c r="K186" t="s">
        <v>41</v>
      </c>
      <c r="L186" t="s">
        <v>42</v>
      </c>
      <c r="M186" t="s">
        <v>43</v>
      </c>
      <c r="N186" t="s">
        <v>764</v>
      </c>
      <c r="O186" t="s">
        <v>32</v>
      </c>
      <c r="P186" t="s">
        <v>33</v>
      </c>
      <c r="Q186">
        <v>0</v>
      </c>
      <c r="R186">
        <v>9</v>
      </c>
      <c r="S186">
        <v>134.33000000000001</v>
      </c>
      <c r="T186">
        <v>0</v>
      </c>
      <c r="U186">
        <v>430.91</v>
      </c>
      <c r="V186">
        <v>0</v>
      </c>
      <c r="W186">
        <v>0.43091000000000002</v>
      </c>
      <c r="X186">
        <v>134.33000000000001</v>
      </c>
      <c r="Y186" t="s">
        <v>1068</v>
      </c>
      <c r="Z186" t="s">
        <v>1076</v>
      </c>
      <c r="AA186" s="51">
        <v>45658</v>
      </c>
    </row>
    <row r="187" spans="1:27">
      <c r="A187" t="s">
        <v>60</v>
      </c>
      <c r="B187" t="s">
        <v>68</v>
      </c>
      <c r="C187">
        <v>311</v>
      </c>
      <c r="D187" t="s">
        <v>35</v>
      </c>
      <c r="E187" t="s">
        <v>46</v>
      </c>
      <c r="F187" t="s">
        <v>53</v>
      </c>
      <c r="G187" t="s">
        <v>47</v>
      </c>
      <c r="H187" t="s">
        <v>48</v>
      </c>
      <c r="I187" t="s">
        <v>27</v>
      </c>
      <c r="J187" t="s">
        <v>49</v>
      </c>
      <c r="K187" t="s">
        <v>50</v>
      </c>
      <c r="L187" t="s">
        <v>42</v>
      </c>
      <c r="M187" t="s">
        <v>51</v>
      </c>
      <c r="N187" t="s">
        <v>161</v>
      </c>
      <c r="O187" t="s">
        <v>59</v>
      </c>
      <c r="P187" t="s">
        <v>34</v>
      </c>
      <c r="Q187">
        <v>4</v>
      </c>
      <c r="R187">
        <v>10</v>
      </c>
      <c r="S187">
        <v>128.65</v>
      </c>
      <c r="T187">
        <v>0</v>
      </c>
      <c r="U187">
        <v>79.81</v>
      </c>
      <c r="V187">
        <v>0</v>
      </c>
      <c r="W187">
        <v>7.9810000000000006E-2</v>
      </c>
      <c r="X187">
        <v>128.65</v>
      </c>
      <c r="Y187" t="s">
        <v>1071</v>
      </c>
      <c r="Z187" t="s">
        <v>1082</v>
      </c>
      <c r="AA187" s="51">
        <v>45658</v>
      </c>
    </row>
    <row r="188" spans="1:27">
      <c r="A188" t="s">
        <v>60</v>
      </c>
      <c r="B188" t="s">
        <v>34</v>
      </c>
      <c r="C188">
        <v>261</v>
      </c>
      <c r="D188" t="s">
        <v>63</v>
      </c>
      <c r="E188" t="s">
        <v>46</v>
      </c>
      <c r="F188" t="s">
        <v>24</v>
      </c>
      <c r="G188" t="s">
        <v>47</v>
      </c>
      <c r="H188" t="s">
        <v>26</v>
      </c>
      <c r="I188" t="s">
        <v>27</v>
      </c>
      <c r="J188" t="s">
        <v>49</v>
      </c>
      <c r="K188" t="s">
        <v>50</v>
      </c>
      <c r="L188" t="s">
        <v>42</v>
      </c>
      <c r="M188" t="s">
        <v>43</v>
      </c>
      <c r="N188" t="s">
        <v>1034</v>
      </c>
      <c r="O188" t="s">
        <v>59</v>
      </c>
      <c r="P188" t="s">
        <v>34</v>
      </c>
      <c r="Q188">
        <v>2</v>
      </c>
      <c r="R188">
        <v>6</v>
      </c>
      <c r="S188">
        <v>1615.54</v>
      </c>
      <c r="T188">
        <v>1487.42</v>
      </c>
      <c r="U188">
        <v>0</v>
      </c>
      <c r="V188">
        <v>66.260000000000005</v>
      </c>
      <c r="W188">
        <v>-6.6259999999999999E-2</v>
      </c>
      <c r="X188">
        <v>-1487.42</v>
      </c>
      <c r="Y188" t="s">
        <v>1070</v>
      </c>
      <c r="Z188" t="s">
        <v>1078</v>
      </c>
      <c r="AA188" s="51">
        <v>45658</v>
      </c>
    </row>
    <row r="189" spans="1:27">
      <c r="A189" t="s">
        <v>60</v>
      </c>
      <c r="B189" t="s">
        <v>68</v>
      </c>
      <c r="C189">
        <v>311</v>
      </c>
      <c r="D189" t="s">
        <v>35</v>
      </c>
      <c r="E189" t="s">
        <v>36</v>
      </c>
      <c r="F189" t="s">
        <v>53</v>
      </c>
      <c r="G189" t="s">
        <v>38</v>
      </c>
      <c r="H189" t="s">
        <v>39</v>
      </c>
      <c r="I189" t="s">
        <v>34</v>
      </c>
      <c r="J189" t="s">
        <v>40</v>
      </c>
      <c r="K189" t="s">
        <v>41</v>
      </c>
      <c r="L189" t="s">
        <v>42</v>
      </c>
      <c r="M189" t="s">
        <v>66</v>
      </c>
      <c r="N189" t="s">
        <v>162</v>
      </c>
      <c r="O189" t="s">
        <v>32</v>
      </c>
      <c r="P189" t="s">
        <v>34</v>
      </c>
      <c r="Q189">
        <v>10</v>
      </c>
      <c r="R189">
        <v>9</v>
      </c>
      <c r="S189">
        <v>-151.94999999999999</v>
      </c>
      <c r="T189">
        <v>0</v>
      </c>
      <c r="U189">
        <v>67.97</v>
      </c>
      <c r="V189">
        <v>0</v>
      </c>
      <c r="W189">
        <v>6.7970000000000003E-2</v>
      </c>
      <c r="X189">
        <v>-151.94999999999999</v>
      </c>
      <c r="Y189" t="s">
        <v>1071</v>
      </c>
      <c r="Z189" t="s">
        <v>1082</v>
      </c>
      <c r="AA189" s="51">
        <v>45658</v>
      </c>
    </row>
    <row r="190" spans="1:27">
      <c r="A190" t="s">
        <v>60</v>
      </c>
      <c r="B190" t="s">
        <v>34</v>
      </c>
      <c r="C190">
        <v>101</v>
      </c>
      <c r="D190" t="s">
        <v>22</v>
      </c>
      <c r="E190" t="s">
        <v>23</v>
      </c>
      <c r="F190" t="s">
        <v>53</v>
      </c>
      <c r="G190" t="s">
        <v>25</v>
      </c>
      <c r="H190" t="s">
        <v>48</v>
      </c>
      <c r="I190" t="s">
        <v>27</v>
      </c>
      <c r="J190" t="s">
        <v>28</v>
      </c>
      <c r="K190" t="s">
        <v>29</v>
      </c>
      <c r="L190" t="s">
        <v>1066</v>
      </c>
      <c r="M190" t="s">
        <v>51</v>
      </c>
      <c r="N190" t="s">
        <v>811</v>
      </c>
      <c r="O190" t="s">
        <v>59</v>
      </c>
      <c r="P190" t="s">
        <v>33</v>
      </c>
      <c r="Q190">
        <v>7</v>
      </c>
      <c r="R190">
        <v>4</v>
      </c>
      <c r="S190">
        <v>163.04</v>
      </c>
      <c r="T190">
        <v>0</v>
      </c>
      <c r="U190">
        <v>248.24</v>
      </c>
      <c r="V190">
        <v>0</v>
      </c>
      <c r="W190">
        <v>248.24</v>
      </c>
      <c r="X190">
        <v>163.04</v>
      </c>
      <c r="Y190" t="s">
        <v>1070</v>
      </c>
      <c r="Z190" t="s">
        <v>1078</v>
      </c>
      <c r="AA190" s="51">
        <v>45658</v>
      </c>
    </row>
    <row r="191" spans="1:27">
      <c r="A191" t="s">
        <v>60</v>
      </c>
      <c r="B191" t="s">
        <v>21</v>
      </c>
      <c r="C191">
        <v>311</v>
      </c>
      <c r="D191" t="s">
        <v>35</v>
      </c>
      <c r="E191" t="s">
        <v>46</v>
      </c>
      <c r="F191" t="s">
        <v>37</v>
      </c>
      <c r="G191" t="s">
        <v>25</v>
      </c>
      <c r="H191" t="s">
        <v>39</v>
      </c>
      <c r="I191" t="s">
        <v>34</v>
      </c>
      <c r="J191" t="s">
        <v>28</v>
      </c>
      <c r="K191" t="s">
        <v>29</v>
      </c>
      <c r="L191" t="s">
        <v>1066</v>
      </c>
      <c r="M191" t="s">
        <v>43</v>
      </c>
      <c r="N191" t="s">
        <v>164</v>
      </c>
      <c r="O191" t="s">
        <v>59</v>
      </c>
      <c r="P191" t="s">
        <v>33</v>
      </c>
      <c r="Q191">
        <v>10</v>
      </c>
      <c r="R191">
        <v>1</v>
      </c>
      <c r="S191">
        <v>-62.76</v>
      </c>
      <c r="T191">
        <v>0</v>
      </c>
      <c r="U191">
        <v>289.36</v>
      </c>
      <c r="V191">
        <v>0</v>
      </c>
      <c r="W191">
        <v>289.36</v>
      </c>
      <c r="X191">
        <v>-62.76</v>
      </c>
      <c r="Y191" t="s">
        <v>1068</v>
      </c>
      <c r="Z191" t="s">
        <v>1076</v>
      </c>
      <c r="AA191" s="51">
        <v>45658</v>
      </c>
    </row>
    <row r="192" spans="1:27">
      <c r="A192" t="s">
        <v>60</v>
      </c>
      <c r="B192" t="s">
        <v>21</v>
      </c>
      <c r="C192">
        <v>262</v>
      </c>
      <c r="D192" t="s">
        <v>65</v>
      </c>
      <c r="E192" t="s">
        <v>23</v>
      </c>
      <c r="F192" t="s">
        <v>37</v>
      </c>
      <c r="G192" t="s">
        <v>25</v>
      </c>
      <c r="H192" t="s">
        <v>26</v>
      </c>
      <c r="I192" t="s">
        <v>34</v>
      </c>
      <c r="J192" t="s">
        <v>28</v>
      </c>
      <c r="K192" t="s">
        <v>29</v>
      </c>
      <c r="L192" t="s">
        <v>1066</v>
      </c>
      <c r="M192" t="s">
        <v>66</v>
      </c>
      <c r="N192" t="s">
        <v>270</v>
      </c>
      <c r="O192" t="s">
        <v>59</v>
      </c>
      <c r="P192" t="s">
        <v>34</v>
      </c>
      <c r="Q192">
        <v>10</v>
      </c>
      <c r="R192">
        <v>8</v>
      </c>
      <c r="S192">
        <v>17.18</v>
      </c>
      <c r="T192">
        <v>0</v>
      </c>
      <c r="U192">
        <v>0</v>
      </c>
      <c r="V192">
        <v>0</v>
      </c>
      <c r="W192">
        <v>0</v>
      </c>
      <c r="X192">
        <v>17.18</v>
      </c>
      <c r="Y192" t="s">
        <v>1068</v>
      </c>
      <c r="Z192" t="s">
        <v>1076</v>
      </c>
      <c r="AA192" s="51">
        <v>45658</v>
      </c>
    </row>
    <row r="193" spans="1:27">
      <c r="A193" t="s">
        <v>60</v>
      </c>
      <c r="B193" t="s">
        <v>34</v>
      </c>
      <c r="C193">
        <v>261</v>
      </c>
      <c r="D193" t="s">
        <v>63</v>
      </c>
      <c r="E193" t="s">
        <v>23</v>
      </c>
      <c r="F193" t="s">
        <v>53</v>
      </c>
      <c r="G193" t="s">
        <v>25</v>
      </c>
      <c r="H193" t="s">
        <v>39</v>
      </c>
      <c r="I193" t="s">
        <v>27</v>
      </c>
      <c r="J193" t="s">
        <v>28</v>
      </c>
      <c r="K193" t="s">
        <v>29</v>
      </c>
      <c r="L193" t="s">
        <v>1066</v>
      </c>
      <c r="M193" t="s">
        <v>43</v>
      </c>
      <c r="N193" t="s">
        <v>165</v>
      </c>
      <c r="O193" t="s">
        <v>59</v>
      </c>
      <c r="P193" t="s">
        <v>34</v>
      </c>
      <c r="Q193">
        <v>6</v>
      </c>
      <c r="R193">
        <v>9</v>
      </c>
      <c r="S193">
        <v>13706.73</v>
      </c>
      <c r="T193">
        <v>13510.66</v>
      </c>
      <c r="U193">
        <v>0</v>
      </c>
      <c r="V193">
        <v>81.16</v>
      </c>
      <c r="W193">
        <v>-81.16</v>
      </c>
      <c r="X193">
        <v>-13510.66</v>
      </c>
      <c r="Y193" t="s">
        <v>1070</v>
      </c>
      <c r="Z193" t="s">
        <v>1078</v>
      </c>
      <c r="AA193" s="51">
        <v>45658</v>
      </c>
    </row>
    <row r="194" spans="1:27">
      <c r="A194" t="s">
        <v>60</v>
      </c>
      <c r="B194" t="s">
        <v>45</v>
      </c>
      <c r="C194">
        <v>201</v>
      </c>
      <c r="D194" t="s">
        <v>61</v>
      </c>
      <c r="E194" t="s">
        <v>23</v>
      </c>
      <c r="F194" t="s">
        <v>24</v>
      </c>
      <c r="G194" t="s">
        <v>47</v>
      </c>
      <c r="H194" t="s">
        <v>48</v>
      </c>
      <c r="I194" t="s">
        <v>34</v>
      </c>
      <c r="J194" t="s">
        <v>49</v>
      </c>
      <c r="K194" t="s">
        <v>50</v>
      </c>
      <c r="L194" t="s">
        <v>42</v>
      </c>
      <c r="M194" t="s">
        <v>51</v>
      </c>
      <c r="N194" t="s">
        <v>228</v>
      </c>
      <c r="O194" t="s">
        <v>59</v>
      </c>
      <c r="P194" t="s">
        <v>33</v>
      </c>
      <c r="Q194">
        <v>4</v>
      </c>
      <c r="R194">
        <v>4</v>
      </c>
      <c r="S194">
        <v>8260.26</v>
      </c>
      <c r="T194">
        <v>8417.98</v>
      </c>
      <c r="U194">
        <v>0</v>
      </c>
      <c r="V194">
        <v>110.86</v>
      </c>
      <c r="W194">
        <v>-0.11086</v>
      </c>
      <c r="X194">
        <v>-8417.98</v>
      </c>
      <c r="Y194" t="s">
        <v>1072</v>
      </c>
      <c r="Z194" t="s">
        <v>1086</v>
      </c>
      <c r="AA194" s="51">
        <v>45658</v>
      </c>
    </row>
    <row r="195" spans="1:27">
      <c r="A195" t="s">
        <v>60</v>
      </c>
      <c r="B195" t="s">
        <v>21</v>
      </c>
      <c r="C195">
        <v>261</v>
      </c>
      <c r="D195" t="s">
        <v>63</v>
      </c>
      <c r="E195" t="s">
        <v>46</v>
      </c>
      <c r="F195" t="s">
        <v>37</v>
      </c>
      <c r="G195" t="s">
        <v>38</v>
      </c>
      <c r="H195" t="s">
        <v>26</v>
      </c>
      <c r="I195" t="s">
        <v>27</v>
      </c>
      <c r="J195" t="s">
        <v>40</v>
      </c>
      <c r="K195" t="s">
        <v>41</v>
      </c>
      <c r="L195" t="s">
        <v>42</v>
      </c>
      <c r="M195" t="s">
        <v>30</v>
      </c>
      <c r="N195" t="s">
        <v>166</v>
      </c>
      <c r="O195" t="s">
        <v>59</v>
      </c>
      <c r="P195" t="s">
        <v>33</v>
      </c>
      <c r="Q195">
        <v>8</v>
      </c>
      <c r="R195">
        <v>10</v>
      </c>
      <c r="S195">
        <v>13346.07</v>
      </c>
      <c r="T195">
        <v>13352.2</v>
      </c>
      <c r="U195">
        <v>0</v>
      </c>
      <c r="V195">
        <v>107.31</v>
      </c>
      <c r="W195">
        <v>-0.10731</v>
      </c>
      <c r="X195">
        <v>-13352.2</v>
      </c>
      <c r="Y195" t="s">
        <v>1068</v>
      </c>
      <c r="Z195" t="s">
        <v>1076</v>
      </c>
      <c r="AA195" s="51">
        <v>45658</v>
      </c>
    </row>
    <row r="196" spans="1:27">
      <c r="A196" t="s">
        <v>60</v>
      </c>
      <c r="B196" t="s">
        <v>68</v>
      </c>
      <c r="C196">
        <v>201</v>
      </c>
      <c r="D196" t="s">
        <v>61</v>
      </c>
      <c r="E196" t="s">
        <v>46</v>
      </c>
      <c r="F196" t="s">
        <v>53</v>
      </c>
      <c r="G196" t="s">
        <v>25</v>
      </c>
      <c r="H196" t="s">
        <v>48</v>
      </c>
      <c r="I196" t="s">
        <v>34</v>
      </c>
      <c r="J196" t="s">
        <v>28</v>
      </c>
      <c r="K196" t="s">
        <v>29</v>
      </c>
      <c r="L196" t="s">
        <v>1066</v>
      </c>
      <c r="M196" t="s">
        <v>43</v>
      </c>
      <c r="N196" t="s">
        <v>167</v>
      </c>
      <c r="O196" t="s">
        <v>59</v>
      </c>
      <c r="P196" t="s">
        <v>34</v>
      </c>
      <c r="Q196">
        <v>5</v>
      </c>
      <c r="R196">
        <v>9</v>
      </c>
      <c r="S196">
        <v>5468.77</v>
      </c>
      <c r="T196">
        <v>5545.15</v>
      </c>
      <c r="U196">
        <v>0</v>
      </c>
      <c r="V196">
        <v>228.4</v>
      </c>
      <c r="W196">
        <v>-228.4</v>
      </c>
      <c r="X196">
        <v>-5545.15</v>
      </c>
      <c r="Y196" t="s">
        <v>1069</v>
      </c>
      <c r="Z196" t="s">
        <v>1080</v>
      </c>
      <c r="AA196" s="51">
        <v>45658</v>
      </c>
    </row>
    <row r="197" spans="1:27">
      <c r="A197" t="s">
        <v>60</v>
      </c>
      <c r="B197" t="s">
        <v>34</v>
      </c>
      <c r="C197">
        <v>261</v>
      </c>
      <c r="D197" t="s">
        <v>63</v>
      </c>
      <c r="E197" t="s">
        <v>23</v>
      </c>
      <c r="F197" t="s">
        <v>37</v>
      </c>
      <c r="G197" t="s">
        <v>54</v>
      </c>
      <c r="H197" t="s">
        <v>39</v>
      </c>
      <c r="I197" t="s">
        <v>27</v>
      </c>
      <c r="J197" t="s">
        <v>55</v>
      </c>
      <c r="K197" t="s">
        <v>56</v>
      </c>
      <c r="L197" t="s">
        <v>42</v>
      </c>
      <c r="M197" t="s">
        <v>66</v>
      </c>
      <c r="N197" t="s">
        <v>322</v>
      </c>
      <c r="O197" t="s">
        <v>32</v>
      </c>
      <c r="P197" t="s">
        <v>34</v>
      </c>
      <c r="Q197">
        <v>10</v>
      </c>
      <c r="R197">
        <v>5</v>
      </c>
      <c r="S197">
        <v>16897.27</v>
      </c>
      <c r="T197">
        <v>17069.34</v>
      </c>
      <c r="U197">
        <v>0</v>
      </c>
      <c r="V197">
        <v>121.16</v>
      </c>
      <c r="W197">
        <v>-0.12115999999999999</v>
      </c>
      <c r="X197">
        <v>-17069.34</v>
      </c>
      <c r="Y197" t="s">
        <v>1070</v>
      </c>
      <c r="Z197" t="s">
        <v>1078</v>
      </c>
      <c r="AA197" s="51">
        <v>45658</v>
      </c>
    </row>
    <row r="198" spans="1:27">
      <c r="A198" t="s">
        <v>60</v>
      </c>
      <c r="B198" t="s">
        <v>21</v>
      </c>
      <c r="C198">
        <v>262</v>
      </c>
      <c r="D198" t="s">
        <v>65</v>
      </c>
      <c r="E198" t="s">
        <v>46</v>
      </c>
      <c r="F198" t="s">
        <v>37</v>
      </c>
      <c r="G198" t="s">
        <v>25</v>
      </c>
      <c r="H198" t="s">
        <v>48</v>
      </c>
      <c r="I198" t="s">
        <v>27</v>
      </c>
      <c r="J198" t="s">
        <v>28</v>
      </c>
      <c r="K198" t="s">
        <v>29</v>
      </c>
      <c r="L198" t="s">
        <v>1066</v>
      </c>
      <c r="M198" t="s">
        <v>43</v>
      </c>
      <c r="N198" t="s">
        <v>168</v>
      </c>
      <c r="O198" t="s">
        <v>59</v>
      </c>
      <c r="P198" t="s">
        <v>34</v>
      </c>
      <c r="Q198">
        <v>6</v>
      </c>
      <c r="R198">
        <v>1</v>
      </c>
      <c r="S198">
        <v>38.340000000000003</v>
      </c>
      <c r="T198">
        <v>0</v>
      </c>
      <c r="U198">
        <v>0</v>
      </c>
      <c r="V198">
        <v>0</v>
      </c>
      <c r="W198">
        <v>0</v>
      </c>
      <c r="X198">
        <v>38.340000000000003</v>
      </c>
      <c r="Y198" t="s">
        <v>1068</v>
      </c>
      <c r="Z198" t="s">
        <v>1076</v>
      </c>
      <c r="AA198" s="51">
        <v>45658</v>
      </c>
    </row>
    <row r="199" spans="1:27">
      <c r="A199" t="s">
        <v>60</v>
      </c>
      <c r="B199" t="s">
        <v>21</v>
      </c>
      <c r="C199">
        <v>201</v>
      </c>
      <c r="D199" t="s">
        <v>61</v>
      </c>
      <c r="E199" t="s">
        <v>46</v>
      </c>
      <c r="F199" t="s">
        <v>24</v>
      </c>
      <c r="G199" t="s">
        <v>38</v>
      </c>
      <c r="H199" t="s">
        <v>39</v>
      </c>
      <c r="I199" t="s">
        <v>34</v>
      </c>
      <c r="J199" t="s">
        <v>40</v>
      </c>
      <c r="K199" t="s">
        <v>41</v>
      </c>
      <c r="L199" t="s">
        <v>42</v>
      </c>
      <c r="M199" t="s">
        <v>43</v>
      </c>
      <c r="N199" t="s">
        <v>725</v>
      </c>
      <c r="O199" t="s">
        <v>32</v>
      </c>
      <c r="P199" t="s">
        <v>34</v>
      </c>
      <c r="Q199">
        <v>4</v>
      </c>
      <c r="R199">
        <v>6</v>
      </c>
      <c r="S199">
        <v>14774.1</v>
      </c>
      <c r="T199">
        <v>14900.32</v>
      </c>
      <c r="U199">
        <v>0</v>
      </c>
      <c r="V199">
        <v>354.04</v>
      </c>
      <c r="W199">
        <v>-0.35404000000000002</v>
      </c>
      <c r="X199">
        <v>-14900.32</v>
      </c>
      <c r="Y199" t="s">
        <v>1068</v>
      </c>
      <c r="Z199" t="s">
        <v>1076</v>
      </c>
      <c r="AA199" s="51">
        <v>45658</v>
      </c>
    </row>
    <row r="200" spans="1:27">
      <c r="A200" t="s">
        <v>60</v>
      </c>
      <c r="B200" t="s">
        <v>34</v>
      </c>
      <c r="C200">
        <v>311</v>
      </c>
      <c r="D200" t="s">
        <v>35</v>
      </c>
      <c r="E200" t="s">
        <v>46</v>
      </c>
      <c r="F200" t="s">
        <v>53</v>
      </c>
      <c r="G200" t="s">
        <v>54</v>
      </c>
      <c r="H200" t="s">
        <v>39</v>
      </c>
      <c r="I200" t="s">
        <v>27</v>
      </c>
      <c r="J200" t="s">
        <v>55</v>
      </c>
      <c r="K200" t="s">
        <v>56</v>
      </c>
      <c r="L200" t="s">
        <v>42</v>
      </c>
      <c r="M200" t="s">
        <v>51</v>
      </c>
      <c r="N200" t="s">
        <v>169</v>
      </c>
      <c r="O200" t="s">
        <v>59</v>
      </c>
      <c r="P200" t="s">
        <v>34</v>
      </c>
      <c r="Q200">
        <v>8</v>
      </c>
      <c r="R200">
        <v>4</v>
      </c>
      <c r="S200">
        <v>182.84</v>
      </c>
      <c r="T200">
        <v>0</v>
      </c>
      <c r="U200">
        <v>97.35</v>
      </c>
      <c r="V200">
        <v>0</v>
      </c>
      <c r="W200">
        <v>9.7349999999999992E-2</v>
      </c>
      <c r="X200">
        <v>182.84</v>
      </c>
      <c r="Y200" t="s">
        <v>1070</v>
      </c>
      <c r="Z200" t="s">
        <v>1078</v>
      </c>
      <c r="AA200" s="51">
        <v>45658</v>
      </c>
    </row>
    <row r="201" spans="1:27">
      <c r="A201" t="s">
        <v>60</v>
      </c>
      <c r="B201" t="s">
        <v>34</v>
      </c>
      <c r="C201">
        <v>261</v>
      </c>
      <c r="D201" t="s">
        <v>63</v>
      </c>
      <c r="E201" t="s">
        <v>36</v>
      </c>
      <c r="F201" t="s">
        <v>24</v>
      </c>
      <c r="G201" t="s">
        <v>47</v>
      </c>
      <c r="H201" t="s">
        <v>48</v>
      </c>
      <c r="I201" t="s">
        <v>34</v>
      </c>
      <c r="J201" t="s">
        <v>49</v>
      </c>
      <c r="K201" t="s">
        <v>50</v>
      </c>
      <c r="L201" t="s">
        <v>42</v>
      </c>
      <c r="M201" t="s">
        <v>66</v>
      </c>
      <c r="N201" t="s">
        <v>953</v>
      </c>
      <c r="O201" t="s">
        <v>32</v>
      </c>
      <c r="P201" t="s">
        <v>34</v>
      </c>
      <c r="Q201">
        <v>5</v>
      </c>
      <c r="R201">
        <v>6</v>
      </c>
      <c r="S201">
        <v>36838.54</v>
      </c>
      <c r="T201">
        <v>36777.69</v>
      </c>
      <c r="U201">
        <v>0</v>
      </c>
      <c r="V201">
        <v>350.33</v>
      </c>
      <c r="W201">
        <v>-0.35032999999999997</v>
      </c>
      <c r="X201">
        <v>-36777.69</v>
      </c>
      <c r="Y201" t="s">
        <v>1070</v>
      </c>
      <c r="Z201" t="s">
        <v>1078</v>
      </c>
      <c r="AA201" s="51">
        <v>45658</v>
      </c>
    </row>
    <row r="202" spans="1:27">
      <c r="A202" t="s">
        <v>60</v>
      </c>
      <c r="B202" t="s">
        <v>34</v>
      </c>
      <c r="C202">
        <v>311</v>
      </c>
      <c r="D202" t="s">
        <v>35</v>
      </c>
      <c r="E202" t="s">
        <v>46</v>
      </c>
      <c r="F202" t="s">
        <v>53</v>
      </c>
      <c r="G202" t="s">
        <v>54</v>
      </c>
      <c r="H202" t="s">
        <v>26</v>
      </c>
      <c r="I202" t="s">
        <v>34</v>
      </c>
      <c r="J202" t="s">
        <v>55</v>
      </c>
      <c r="K202" t="s">
        <v>56</v>
      </c>
      <c r="L202" t="s">
        <v>42</v>
      </c>
      <c r="M202" t="s">
        <v>51</v>
      </c>
      <c r="N202" t="s">
        <v>170</v>
      </c>
      <c r="O202" t="s">
        <v>59</v>
      </c>
      <c r="P202" t="s">
        <v>33</v>
      </c>
      <c r="Q202">
        <v>10</v>
      </c>
      <c r="R202">
        <v>0</v>
      </c>
      <c r="S202">
        <v>-173.59</v>
      </c>
      <c r="T202">
        <v>0</v>
      </c>
      <c r="U202">
        <v>25.05</v>
      </c>
      <c r="V202">
        <v>0</v>
      </c>
      <c r="W202">
        <v>2.5049999999999999E-2</v>
      </c>
      <c r="X202">
        <v>-173.59</v>
      </c>
      <c r="Y202" t="s">
        <v>1070</v>
      </c>
      <c r="Z202" t="s">
        <v>1078</v>
      </c>
      <c r="AA202" s="51">
        <v>45658</v>
      </c>
    </row>
    <row r="203" spans="1:27">
      <c r="A203" t="s">
        <v>60</v>
      </c>
      <c r="B203" t="s">
        <v>68</v>
      </c>
      <c r="C203">
        <v>201</v>
      </c>
      <c r="D203" t="s">
        <v>61</v>
      </c>
      <c r="E203" t="s">
        <v>46</v>
      </c>
      <c r="F203" t="s">
        <v>37</v>
      </c>
      <c r="G203" t="s">
        <v>38</v>
      </c>
      <c r="H203" t="s">
        <v>48</v>
      </c>
      <c r="I203" t="s">
        <v>27</v>
      </c>
      <c r="J203" t="s">
        <v>40</v>
      </c>
      <c r="K203" t="s">
        <v>41</v>
      </c>
      <c r="L203" t="s">
        <v>42</v>
      </c>
      <c r="M203" t="s">
        <v>43</v>
      </c>
      <c r="N203" t="s">
        <v>964</v>
      </c>
      <c r="O203" t="s">
        <v>32</v>
      </c>
      <c r="P203" t="s">
        <v>33</v>
      </c>
      <c r="Q203">
        <v>3</v>
      </c>
      <c r="R203">
        <v>7</v>
      </c>
      <c r="S203">
        <v>22114.87</v>
      </c>
      <c r="T203">
        <v>21939.360000000001</v>
      </c>
      <c r="U203">
        <v>0</v>
      </c>
      <c r="V203">
        <v>310.95999999999998</v>
      </c>
      <c r="W203">
        <v>-0.31095999999999996</v>
      </c>
      <c r="X203">
        <v>-21939.360000000001</v>
      </c>
      <c r="Y203" t="s">
        <v>1071</v>
      </c>
      <c r="Z203" t="s">
        <v>1082</v>
      </c>
      <c r="AA203" s="51">
        <v>45658</v>
      </c>
    </row>
    <row r="204" spans="1:27">
      <c r="A204" t="s">
        <v>60</v>
      </c>
      <c r="B204" t="s">
        <v>68</v>
      </c>
      <c r="C204">
        <v>261</v>
      </c>
      <c r="D204" t="s">
        <v>63</v>
      </c>
      <c r="E204" t="s">
        <v>46</v>
      </c>
      <c r="F204" t="s">
        <v>37</v>
      </c>
      <c r="G204" t="s">
        <v>38</v>
      </c>
      <c r="H204" t="s">
        <v>39</v>
      </c>
      <c r="I204" t="s">
        <v>27</v>
      </c>
      <c r="J204" t="s">
        <v>40</v>
      </c>
      <c r="K204" t="s">
        <v>41</v>
      </c>
      <c r="L204" t="s">
        <v>42</v>
      </c>
      <c r="M204" t="s">
        <v>30</v>
      </c>
      <c r="N204" t="s">
        <v>171</v>
      </c>
      <c r="O204" t="s">
        <v>32</v>
      </c>
      <c r="P204" t="s">
        <v>34</v>
      </c>
      <c r="Q204">
        <v>3</v>
      </c>
      <c r="R204">
        <v>1</v>
      </c>
      <c r="S204">
        <v>7726.39</v>
      </c>
      <c r="T204">
        <v>7540.79</v>
      </c>
      <c r="U204">
        <v>0</v>
      </c>
      <c r="V204">
        <v>39.61</v>
      </c>
      <c r="W204">
        <v>-3.9609999999999999E-2</v>
      </c>
      <c r="X204">
        <v>-7540.79</v>
      </c>
      <c r="Y204" t="s">
        <v>1069</v>
      </c>
      <c r="Z204" t="s">
        <v>1080</v>
      </c>
      <c r="AA204" s="51">
        <v>45658</v>
      </c>
    </row>
    <row r="205" spans="1:27">
      <c r="A205" t="s">
        <v>60</v>
      </c>
      <c r="B205" t="s">
        <v>21</v>
      </c>
      <c r="C205">
        <v>201</v>
      </c>
      <c r="D205" t="s">
        <v>61</v>
      </c>
      <c r="E205" t="s">
        <v>36</v>
      </c>
      <c r="F205" t="s">
        <v>24</v>
      </c>
      <c r="G205" t="s">
        <v>47</v>
      </c>
      <c r="H205" t="s">
        <v>39</v>
      </c>
      <c r="I205" t="s">
        <v>27</v>
      </c>
      <c r="J205" t="s">
        <v>49</v>
      </c>
      <c r="K205" t="s">
        <v>50</v>
      </c>
      <c r="L205" t="s">
        <v>42</v>
      </c>
      <c r="M205" t="s">
        <v>30</v>
      </c>
      <c r="N205" t="s">
        <v>515</v>
      </c>
      <c r="O205" t="s">
        <v>59</v>
      </c>
      <c r="P205" t="s">
        <v>33</v>
      </c>
      <c r="Q205">
        <v>3</v>
      </c>
      <c r="R205">
        <v>9</v>
      </c>
      <c r="S205">
        <v>1149.23</v>
      </c>
      <c r="T205">
        <v>1251.45</v>
      </c>
      <c r="U205">
        <v>0</v>
      </c>
      <c r="V205">
        <v>82.52</v>
      </c>
      <c r="W205">
        <v>-8.2519999999999996E-2</v>
      </c>
      <c r="X205">
        <v>-1251.45</v>
      </c>
      <c r="Y205" t="s">
        <v>1068</v>
      </c>
      <c r="Z205" t="s">
        <v>1076</v>
      </c>
      <c r="AA205" s="51">
        <v>45658</v>
      </c>
    </row>
    <row r="206" spans="1:27">
      <c r="A206" t="s">
        <v>60</v>
      </c>
      <c r="B206" t="s">
        <v>34</v>
      </c>
      <c r="C206">
        <v>201</v>
      </c>
      <c r="D206" t="s">
        <v>61</v>
      </c>
      <c r="E206" t="s">
        <v>36</v>
      </c>
      <c r="F206" t="s">
        <v>37</v>
      </c>
      <c r="G206" t="s">
        <v>38</v>
      </c>
      <c r="H206" t="s">
        <v>26</v>
      </c>
      <c r="I206" t="s">
        <v>34</v>
      </c>
      <c r="J206" t="s">
        <v>40</v>
      </c>
      <c r="K206" t="s">
        <v>41</v>
      </c>
      <c r="L206" t="s">
        <v>42</v>
      </c>
      <c r="M206" t="s">
        <v>30</v>
      </c>
      <c r="N206" t="s">
        <v>419</v>
      </c>
      <c r="O206" t="s">
        <v>59</v>
      </c>
      <c r="P206" t="s">
        <v>33</v>
      </c>
      <c r="Q206">
        <v>7</v>
      </c>
      <c r="R206">
        <v>4</v>
      </c>
      <c r="S206">
        <v>36751.550000000003</v>
      </c>
      <c r="T206">
        <v>36678.46</v>
      </c>
      <c r="U206">
        <v>0</v>
      </c>
      <c r="V206">
        <v>191.84</v>
      </c>
      <c r="W206">
        <v>-0.19184000000000001</v>
      </c>
      <c r="X206">
        <v>-36678.46</v>
      </c>
      <c r="Y206" t="s">
        <v>1070</v>
      </c>
      <c r="Z206" t="s">
        <v>1078</v>
      </c>
      <c r="AA206" s="51">
        <v>45658</v>
      </c>
    </row>
    <row r="207" spans="1:27">
      <c r="A207" t="s">
        <v>60</v>
      </c>
      <c r="B207" t="s">
        <v>45</v>
      </c>
      <c r="C207">
        <v>261</v>
      </c>
      <c r="D207" t="s">
        <v>63</v>
      </c>
      <c r="E207" t="s">
        <v>36</v>
      </c>
      <c r="F207" t="s">
        <v>37</v>
      </c>
      <c r="G207" t="s">
        <v>25</v>
      </c>
      <c r="H207" t="s">
        <v>48</v>
      </c>
      <c r="I207" t="s">
        <v>34</v>
      </c>
      <c r="J207" t="s">
        <v>28</v>
      </c>
      <c r="K207" t="s">
        <v>29</v>
      </c>
      <c r="L207" t="s">
        <v>1066</v>
      </c>
      <c r="M207" t="s">
        <v>43</v>
      </c>
      <c r="N207" t="s">
        <v>173</v>
      </c>
      <c r="O207" t="s">
        <v>59</v>
      </c>
      <c r="P207" t="s">
        <v>34</v>
      </c>
      <c r="Q207">
        <v>7</v>
      </c>
      <c r="R207">
        <v>3</v>
      </c>
      <c r="S207">
        <v>4380.34</v>
      </c>
      <c r="T207">
        <v>4555.6499999999996</v>
      </c>
      <c r="U207">
        <v>0</v>
      </c>
      <c r="V207">
        <v>167.1</v>
      </c>
      <c r="W207">
        <v>-167.1</v>
      </c>
      <c r="X207">
        <v>-4555.6499999999996</v>
      </c>
      <c r="Y207" t="s">
        <v>1073</v>
      </c>
      <c r="Z207" t="s">
        <v>1084</v>
      </c>
      <c r="AA207" s="51">
        <v>45658</v>
      </c>
    </row>
    <row r="208" spans="1:27">
      <c r="A208" t="s">
        <v>60</v>
      </c>
      <c r="B208" t="s">
        <v>45</v>
      </c>
      <c r="C208">
        <v>311</v>
      </c>
      <c r="D208" t="s">
        <v>35</v>
      </c>
      <c r="E208" t="s">
        <v>36</v>
      </c>
      <c r="F208" t="s">
        <v>24</v>
      </c>
      <c r="G208" t="s">
        <v>38</v>
      </c>
      <c r="H208" t="s">
        <v>48</v>
      </c>
      <c r="I208" t="s">
        <v>34</v>
      </c>
      <c r="J208" t="s">
        <v>40</v>
      </c>
      <c r="K208" t="s">
        <v>41</v>
      </c>
      <c r="L208" t="s">
        <v>42</v>
      </c>
      <c r="M208" t="s">
        <v>51</v>
      </c>
      <c r="N208" t="s">
        <v>174</v>
      </c>
      <c r="O208" t="s">
        <v>32</v>
      </c>
      <c r="P208" t="s">
        <v>33</v>
      </c>
      <c r="Q208">
        <v>1</v>
      </c>
      <c r="R208">
        <v>2</v>
      </c>
      <c r="S208">
        <v>79.239999999999995</v>
      </c>
      <c r="T208">
        <v>0</v>
      </c>
      <c r="U208">
        <v>173.98</v>
      </c>
      <c r="V208">
        <v>0</v>
      </c>
      <c r="W208">
        <v>0.17398</v>
      </c>
      <c r="X208">
        <v>79.239999999999995</v>
      </c>
      <c r="Y208" t="s">
        <v>1072</v>
      </c>
      <c r="Z208" t="s">
        <v>1086</v>
      </c>
      <c r="AA208" s="51">
        <v>45658</v>
      </c>
    </row>
    <row r="209" spans="1:27">
      <c r="A209" t="s">
        <v>60</v>
      </c>
      <c r="B209" t="s">
        <v>21</v>
      </c>
      <c r="C209">
        <v>311</v>
      </c>
      <c r="D209" t="s">
        <v>35</v>
      </c>
      <c r="E209" t="s">
        <v>36</v>
      </c>
      <c r="F209" t="s">
        <v>37</v>
      </c>
      <c r="G209" t="s">
        <v>71</v>
      </c>
      <c r="H209" t="s">
        <v>48</v>
      </c>
      <c r="I209" t="s">
        <v>27</v>
      </c>
      <c r="J209" t="s">
        <v>72</v>
      </c>
      <c r="K209" t="s">
        <v>73</v>
      </c>
      <c r="L209" t="s">
        <v>42</v>
      </c>
      <c r="M209" t="s">
        <v>43</v>
      </c>
      <c r="N209" t="s">
        <v>621</v>
      </c>
      <c r="O209" t="s">
        <v>32</v>
      </c>
      <c r="P209" t="s">
        <v>33</v>
      </c>
      <c r="Q209">
        <v>4</v>
      </c>
      <c r="R209">
        <v>7</v>
      </c>
      <c r="S209">
        <v>87.81</v>
      </c>
      <c r="T209">
        <v>0</v>
      </c>
      <c r="U209">
        <v>409.95</v>
      </c>
      <c r="V209">
        <v>0</v>
      </c>
      <c r="W209">
        <v>0.40994999999999998</v>
      </c>
      <c r="X209">
        <v>87.81</v>
      </c>
      <c r="Y209" t="s">
        <v>1068</v>
      </c>
      <c r="Z209" t="s">
        <v>1076</v>
      </c>
      <c r="AA209" s="51">
        <v>45658</v>
      </c>
    </row>
    <row r="210" spans="1:27">
      <c r="A210" t="s">
        <v>60</v>
      </c>
      <c r="B210" t="s">
        <v>45</v>
      </c>
      <c r="C210">
        <v>311</v>
      </c>
      <c r="D210" t="s">
        <v>35</v>
      </c>
      <c r="E210" t="s">
        <v>36</v>
      </c>
      <c r="F210" t="s">
        <v>24</v>
      </c>
      <c r="G210" t="s">
        <v>38</v>
      </c>
      <c r="H210" t="s">
        <v>26</v>
      </c>
      <c r="I210" t="s">
        <v>34</v>
      </c>
      <c r="J210" t="s">
        <v>40</v>
      </c>
      <c r="K210" t="s">
        <v>41</v>
      </c>
      <c r="L210" t="s">
        <v>42</v>
      </c>
      <c r="M210" t="s">
        <v>66</v>
      </c>
      <c r="N210" t="s">
        <v>175</v>
      </c>
      <c r="O210" t="s">
        <v>59</v>
      </c>
      <c r="P210" t="s">
        <v>33</v>
      </c>
      <c r="Q210">
        <v>9</v>
      </c>
      <c r="R210">
        <v>4</v>
      </c>
      <c r="S210">
        <v>-56.72</v>
      </c>
      <c r="T210">
        <v>0</v>
      </c>
      <c r="U210">
        <v>495.26</v>
      </c>
      <c r="V210">
        <v>0</v>
      </c>
      <c r="W210">
        <v>0.49525999999999998</v>
      </c>
      <c r="X210">
        <v>-56.72</v>
      </c>
      <c r="Y210" t="s">
        <v>1073</v>
      </c>
      <c r="Z210" t="s">
        <v>1084</v>
      </c>
      <c r="AA210" s="51">
        <v>45658</v>
      </c>
    </row>
    <row r="211" spans="1:27">
      <c r="A211" t="s">
        <v>60</v>
      </c>
      <c r="B211" t="s">
        <v>45</v>
      </c>
      <c r="C211">
        <v>101</v>
      </c>
      <c r="D211" t="s">
        <v>22</v>
      </c>
      <c r="E211" t="s">
        <v>46</v>
      </c>
      <c r="F211" t="s">
        <v>53</v>
      </c>
      <c r="G211" t="s">
        <v>71</v>
      </c>
      <c r="H211" t="s">
        <v>26</v>
      </c>
      <c r="I211" t="s">
        <v>34</v>
      </c>
      <c r="J211" t="s">
        <v>72</v>
      </c>
      <c r="K211" t="s">
        <v>73</v>
      </c>
      <c r="L211" t="s">
        <v>42</v>
      </c>
      <c r="M211" t="s">
        <v>43</v>
      </c>
      <c r="N211" t="s">
        <v>868</v>
      </c>
      <c r="O211" t="s">
        <v>59</v>
      </c>
      <c r="P211" t="s">
        <v>33</v>
      </c>
      <c r="Q211">
        <v>5</v>
      </c>
      <c r="R211">
        <v>2</v>
      </c>
      <c r="S211">
        <v>172.95</v>
      </c>
      <c r="T211">
        <v>0</v>
      </c>
      <c r="U211">
        <v>453.67</v>
      </c>
      <c r="V211">
        <v>0</v>
      </c>
      <c r="W211">
        <v>0.45367000000000002</v>
      </c>
      <c r="X211">
        <v>172.95</v>
      </c>
      <c r="Y211" t="s">
        <v>1072</v>
      </c>
      <c r="Z211" t="s">
        <v>1086</v>
      </c>
      <c r="AA211" s="51">
        <v>45658</v>
      </c>
    </row>
    <row r="212" spans="1:27">
      <c r="A212" t="s">
        <v>60</v>
      </c>
      <c r="B212" t="s">
        <v>21</v>
      </c>
      <c r="C212">
        <v>201</v>
      </c>
      <c r="D212" t="s">
        <v>61</v>
      </c>
      <c r="E212" t="s">
        <v>36</v>
      </c>
      <c r="F212" t="s">
        <v>37</v>
      </c>
      <c r="G212" t="s">
        <v>38</v>
      </c>
      <c r="H212" t="s">
        <v>26</v>
      </c>
      <c r="I212" t="s">
        <v>27</v>
      </c>
      <c r="J212" t="s">
        <v>40</v>
      </c>
      <c r="K212" t="s">
        <v>41</v>
      </c>
      <c r="L212" t="s">
        <v>42</v>
      </c>
      <c r="M212" t="s">
        <v>30</v>
      </c>
      <c r="N212" t="s">
        <v>176</v>
      </c>
      <c r="O212" t="s">
        <v>59</v>
      </c>
      <c r="P212" t="s">
        <v>33</v>
      </c>
      <c r="Q212">
        <v>7</v>
      </c>
      <c r="R212">
        <v>7</v>
      </c>
      <c r="S212">
        <v>20865.990000000002</v>
      </c>
      <c r="T212">
        <v>21063.02</v>
      </c>
      <c r="U212">
        <v>0</v>
      </c>
      <c r="V212">
        <v>329.39</v>
      </c>
      <c r="W212">
        <v>-0.32938999999999996</v>
      </c>
      <c r="X212">
        <v>-21063.02</v>
      </c>
      <c r="Y212" t="s">
        <v>1068</v>
      </c>
      <c r="Z212" t="s">
        <v>1076</v>
      </c>
      <c r="AA212" s="51">
        <v>45658</v>
      </c>
    </row>
    <row r="213" spans="1:27">
      <c r="A213" t="s">
        <v>60</v>
      </c>
      <c r="B213" t="s">
        <v>21</v>
      </c>
      <c r="C213">
        <v>311</v>
      </c>
      <c r="D213" t="s">
        <v>35</v>
      </c>
      <c r="E213" t="s">
        <v>46</v>
      </c>
      <c r="F213" t="s">
        <v>53</v>
      </c>
      <c r="G213" t="s">
        <v>38</v>
      </c>
      <c r="H213" t="s">
        <v>39</v>
      </c>
      <c r="I213" t="s">
        <v>34</v>
      </c>
      <c r="J213" t="s">
        <v>40</v>
      </c>
      <c r="K213" t="s">
        <v>41</v>
      </c>
      <c r="L213" t="s">
        <v>42</v>
      </c>
      <c r="M213" t="s">
        <v>66</v>
      </c>
      <c r="N213" t="s">
        <v>238</v>
      </c>
      <c r="O213" t="s">
        <v>59</v>
      </c>
      <c r="P213" t="s">
        <v>34</v>
      </c>
      <c r="Q213">
        <v>5</v>
      </c>
      <c r="R213">
        <v>2</v>
      </c>
      <c r="S213">
        <v>-166.61</v>
      </c>
      <c r="T213">
        <v>0</v>
      </c>
      <c r="U213">
        <v>330.89</v>
      </c>
      <c r="V213">
        <v>0</v>
      </c>
      <c r="W213">
        <v>0.33088999999999996</v>
      </c>
      <c r="X213">
        <v>-166.61</v>
      </c>
      <c r="Y213" t="s">
        <v>1068</v>
      </c>
      <c r="Z213" t="s">
        <v>1076</v>
      </c>
      <c r="AA213" s="51">
        <v>45658</v>
      </c>
    </row>
    <row r="214" spans="1:27">
      <c r="A214" t="s">
        <v>60</v>
      </c>
      <c r="B214" t="s">
        <v>34</v>
      </c>
      <c r="C214">
        <v>311</v>
      </c>
      <c r="D214" t="s">
        <v>35</v>
      </c>
      <c r="E214" t="s">
        <v>46</v>
      </c>
      <c r="F214" t="s">
        <v>53</v>
      </c>
      <c r="G214" t="s">
        <v>54</v>
      </c>
      <c r="H214" t="s">
        <v>26</v>
      </c>
      <c r="I214" t="s">
        <v>27</v>
      </c>
      <c r="J214" t="s">
        <v>55</v>
      </c>
      <c r="K214" t="s">
        <v>56</v>
      </c>
      <c r="L214" t="s">
        <v>42</v>
      </c>
      <c r="M214" t="s">
        <v>51</v>
      </c>
      <c r="N214" t="s">
        <v>177</v>
      </c>
      <c r="O214" t="s">
        <v>59</v>
      </c>
      <c r="P214" t="s">
        <v>34</v>
      </c>
      <c r="Q214">
        <v>0</v>
      </c>
      <c r="R214">
        <v>3</v>
      </c>
      <c r="S214">
        <v>-111.57</v>
      </c>
      <c r="T214">
        <v>0</v>
      </c>
      <c r="U214">
        <v>97.16</v>
      </c>
      <c r="V214">
        <v>0</v>
      </c>
      <c r="W214">
        <v>9.7159999999999996E-2</v>
      </c>
      <c r="X214">
        <v>-111.57</v>
      </c>
      <c r="Y214" t="s">
        <v>1070</v>
      </c>
      <c r="Z214" t="s">
        <v>1078</v>
      </c>
      <c r="AA214" s="51">
        <v>45658</v>
      </c>
    </row>
    <row r="215" spans="1:27">
      <c r="A215" t="s">
        <v>60</v>
      </c>
      <c r="B215" t="s">
        <v>45</v>
      </c>
      <c r="C215">
        <v>201</v>
      </c>
      <c r="D215" t="s">
        <v>61</v>
      </c>
      <c r="E215" t="s">
        <v>23</v>
      </c>
      <c r="F215" t="s">
        <v>24</v>
      </c>
      <c r="G215" t="s">
        <v>38</v>
      </c>
      <c r="H215" t="s">
        <v>39</v>
      </c>
      <c r="I215" t="s">
        <v>27</v>
      </c>
      <c r="J215" t="s">
        <v>40</v>
      </c>
      <c r="K215" t="s">
        <v>41</v>
      </c>
      <c r="L215" t="s">
        <v>42</v>
      </c>
      <c r="M215" t="s">
        <v>30</v>
      </c>
      <c r="N215" t="s">
        <v>845</v>
      </c>
      <c r="O215" t="s">
        <v>59</v>
      </c>
      <c r="P215" t="s">
        <v>33</v>
      </c>
      <c r="Q215">
        <v>4</v>
      </c>
      <c r="R215">
        <v>1</v>
      </c>
      <c r="S215">
        <v>7334.17</v>
      </c>
      <c r="T215">
        <v>7231.36</v>
      </c>
      <c r="U215">
        <v>0</v>
      </c>
      <c r="V215">
        <v>370.27</v>
      </c>
      <c r="W215">
        <v>-0.37026999999999999</v>
      </c>
      <c r="X215">
        <v>-7231.36</v>
      </c>
      <c r="Y215" t="s">
        <v>1073</v>
      </c>
      <c r="Z215" t="s">
        <v>1084</v>
      </c>
      <c r="AA215" s="51">
        <v>45658</v>
      </c>
    </row>
    <row r="216" spans="1:27">
      <c r="A216" t="s">
        <v>60</v>
      </c>
      <c r="B216" t="s">
        <v>34</v>
      </c>
      <c r="C216">
        <v>261</v>
      </c>
      <c r="D216" t="s">
        <v>63</v>
      </c>
      <c r="E216" t="s">
        <v>23</v>
      </c>
      <c r="F216" t="s">
        <v>53</v>
      </c>
      <c r="G216" t="s">
        <v>71</v>
      </c>
      <c r="H216" t="s">
        <v>48</v>
      </c>
      <c r="I216" t="s">
        <v>27</v>
      </c>
      <c r="J216" t="s">
        <v>72</v>
      </c>
      <c r="K216" t="s">
        <v>73</v>
      </c>
      <c r="L216" t="s">
        <v>42</v>
      </c>
      <c r="M216" t="s">
        <v>43</v>
      </c>
      <c r="N216" t="s">
        <v>243</v>
      </c>
      <c r="O216" t="s">
        <v>32</v>
      </c>
      <c r="P216" t="s">
        <v>34</v>
      </c>
      <c r="Q216">
        <v>3</v>
      </c>
      <c r="R216">
        <v>8</v>
      </c>
      <c r="S216">
        <v>47406.98</v>
      </c>
      <c r="T216">
        <v>47560.25</v>
      </c>
      <c r="U216">
        <v>0</v>
      </c>
      <c r="V216">
        <v>285.48</v>
      </c>
      <c r="W216">
        <v>-0.28548000000000001</v>
      </c>
      <c r="X216">
        <v>-47560.25</v>
      </c>
      <c r="Y216" t="s">
        <v>1070</v>
      </c>
      <c r="Z216" t="s">
        <v>1078</v>
      </c>
      <c r="AA216" s="51">
        <v>45658</v>
      </c>
    </row>
    <row r="217" spans="1:27">
      <c r="A217" t="s">
        <v>60</v>
      </c>
      <c r="B217" t="s">
        <v>68</v>
      </c>
      <c r="C217">
        <v>201</v>
      </c>
      <c r="D217" t="s">
        <v>61</v>
      </c>
      <c r="E217" t="s">
        <v>23</v>
      </c>
      <c r="F217" t="s">
        <v>24</v>
      </c>
      <c r="G217" t="s">
        <v>54</v>
      </c>
      <c r="H217" t="s">
        <v>48</v>
      </c>
      <c r="I217" t="s">
        <v>27</v>
      </c>
      <c r="J217" t="s">
        <v>55</v>
      </c>
      <c r="K217" t="s">
        <v>56</v>
      </c>
      <c r="L217" t="s">
        <v>42</v>
      </c>
      <c r="M217" t="s">
        <v>66</v>
      </c>
      <c r="N217" t="s">
        <v>179</v>
      </c>
      <c r="O217" t="s">
        <v>59</v>
      </c>
      <c r="P217" t="s">
        <v>33</v>
      </c>
      <c r="Q217">
        <v>3</v>
      </c>
      <c r="R217">
        <v>9</v>
      </c>
      <c r="S217">
        <v>38068.699999999997</v>
      </c>
      <c r="T217">
        <v>37944.239999999998</v>
      </c>
      <c r="U217">
        <v>0</v>
      </c>
      <c r="V217">
        <v>240.91</v>
      </c>
      <c r="W217">
        <v>-0.24090999999999999</v>
      </c>
      <c r="X217">
        <v>-37944.239999999998</v>
      </c>
      <c r="Y217" t="s">
        <v>1069</v>
      </c>
      <c r="Z217" t="s">
        <v>1080</v>
      </c>
      <c r="AA217" s="51">
        <v>45658</v>
      </c>
    </row>
    <row r="218" spans="1:27">
      <c r="A218" t="s">
        <v>60</v>
      </c>
      <c r="B218" t="s">
        <v>45</v>
      </c>
      <c r="C218">
        <v>261</v>
      </c>
      <c r="D218" t="s">
        <v>63</v>
      </c>
      <c r="E218" t="s">
        <v>23</v>
      </c>
      <c r="F218" t="s">
        <v>24</v>
      </c>
      <c r="G218" t="s">
        <v>47</v>
      </c>
      <c r="H218" t="s">
        <v>39</v>
      </c>
      <c r="I218" t="s">
        <v>27</v>
      </c>
      <c r="J218" t="s">
        <v>49</v>
      </c>
      <c r="K218" t="s">
        <v>50</v>
      </c>
      <c r="L218" t="s">
        <v>42</v>
      </c>
      <c r="M218" t="s">
        <v>51</v>
      </c>
      <c r="N218" t="s">
        <v>1028</v>
      </c>
      <c r="O218" t="s">
        <v>32</v>
      </c>
      <c r="P218" t="s">
        <v>33</v>
      </c>
      <c r="Q218">
        <v>6</v>
      </c>
      <c r="R218">
        <v>3</v>
      </c>
      <c r="S218">
        <v>17862.41</v>
      </c>
      <c r="T218">
        <v>17688.46</v>
      </c>
      <c r="U218">
        <v>0</v>
      </c>
      <c r="V218">
        <v>322.51</v>
      </c>
      <c r="W218">
        <v>-0.32250999999999996</v>
      </c>
      <c r="X218">
        <v>-17688.46</v>
      </c>
      <c r="Y218" t="s">
        <v>1073</v>
      </c>
      <c r="Z218" t="s">
        <v>1084</v>
      </c>
      <c r="AA218" s="51">
        <v>45658</v>
      </c>
    </row>
    <row r="219" spans="1:27">
      <c r="A219" t="s">
        <v>60</v>
      </c>
      <c r="B219" t="s">
        <v>45</v>
      </c>
      <c r="C219">
        <v>262</v>
      </c>
      <c r="D219" t="s">
        <v>65</v>
      </c>
      <c r="E219" t="s">
        <v>23</v>
      </c>
      <c r="F219" t="s">
        <v>37</v>
      </c>
      <c r="G219" t="s">
        <v>71</v>
      </c>
      <c r="H219" t="s">
        <v>26</v>
      </c>
      <c r="I219" t="s">
        <v>27</v>
      </c>
      <c r="J219" t="s">
        <v>72</v>
      </c>
      <c r="K219" t="s">
        <v>73</v>
      </c>
      <c r="L219" t="s">
        <v>42</v>
      </c>
      <c r="M219" t="s">
        <v>43</v>
      </c>
      <c r="N219" t="s">
        <v>180</v>
      </c>
      <c r="O219" t="s">
        <v>32</v>
      </c>
      <c r="P219" t="s">
        <v>34</v>
      </c>
      <c r="Q219">
        <v>2</v>
      </c>
      <c r="R219">
        <v>8</v>
      </c>
      <c r="S219">
        <v>22.27</v>
      </c>
      <c r="T219">
        <v>0</v>
      </c>
      <c r="U219">
        <v>0</v>
      </c>
      <c r="V219">
        <v>0</v>
      </c>
      <c r="W219">
        <v>0</v>
      </c>
      <c r="X219">
        <v>22.27</v>
      </c>
      <c r="Y219" t="s">
        <v>1073</v>
      </c>
      <c r="Z219" t="s">
        <v>1084</v>
      </c>
      <c r="AA219" s="51">
        <v>45658</v>
      </c>
    </row>
    <row r="220" spans="1:27">
      <c r="A220" t="s">
        <v>60</v>
      </c>
      <c r="B220" t="s">
        <v>68</v>
      </c>
      <c r="C220">
        <v>311</v>
      </c>
      <c r="D220" t="s">
        <v>35</v>
      </c>
      <c r="E220" t="s">
        <v>23</v>
      </c>
      <c r="F220" t="s">
        <v>53</v>
      </c>
      <c r="G220" t="s">
        <v>54</v>
      </c>
      <c r="H220" t="s">
        <v>39</v>
      </c>
      <c r="I220" t="s">
        <v>34</v>
      </c>
      <c r="J220" t="s">
        <v>55</v>
      </c>
      <c r="K220" t="s">
        <v>56</v>
      </c>
      <c r="L220" t="s">
        <v>42</v>
      </c>
      <c r="M220" t="s">
        <v>51</v>
      </c>
      <c r="N220" t="s">
        <v>815</v>
      </c>
      <c r="O220" t="s">
        <v>59</v>
      </c>
      <c r="P220" t="s">
        <v>34</v>
      </c>
      <c r="Q220">
        <v>10</v>
      </c>
      <c r="R220">
        <v>5</v>
      </c>
      <c r="S220">
        <v>185.28</v>
      </c>
      <c r="T220">
        <v>0</v>
      </c>
      <c r="U220">
        <v>50.16</v>
      </c>
      <c r="V220">
        <v>0</v>
      </c>
      <c r="W220">
        <v>5.0159999999999996E-2</v>
      </c>
      <c r="X220">
        <v>185.28</v>
      </c>
      <c r="Y220" t="s">
        <v>1071</v>
      </c>
      <c r="Z220" t="s">
        <v>1082</v>
      </c>
      <c r="AA220" s="51">
        <v>45658</v>
      </c>
    </row>
    <row r="221" spans="1:27">
      <c r="A221" t="s">
        <v>60</v>
      </c>
      <c r="B221" t="s">
        <v>68</v>
      </c>
      <c r="C221">
        <v>201</v>
      </c>
      <c r="D221" t="s">
        <v>61</v>
      </c>
      <c r="E221" t="s">
        <v>36</v>
      </c>
      <c r="F221" t="s">
        <v>24</v>
      </c>
      <c r="G221" t="s">
        <v>25</v>
      </c>
      <c r="H221" t="s">
        <v>39</v>
      </c>
      <c r="I221" t="s">
        <v>27</v>
      </c>
      <c r="J221" t="s">
        <v>28</v>
      </c>
      <c r="K221" t="s">
        <v>29</v>
      </c>
      <c r="L221" t="s">
        <v>1066</v>
      </c>
      <c r="M221" t="s">
        <v>66</v>
      </c>
      <c r="N221" t="s">
        <v>697</v>
      </c>
      <c r="O221" t="s">
        <v>59</v>
      </c>
      <c r="P221" t="s">
        <v>34</v>
      </c>
      <c r="Q221">
        <v>10</v>
      </c>
      <c r="R221">
        <v>2</v>
      </c>
      <c r="S221">
        <v>9254.67</v>
      </c>
      <c r="T221">
        <v>9428.86</v>
      </c>
      <c r="U221">
        <v>0</v>
      </c>
      <c r="V221">
        <v>149.52000000000001</v>
      </c>
      <c r="W221">
        <v>-149.52000000000001</v>
      </c>
      <c r="X221">
        <v>-9428.86</v>
      </c>
      <c r="Y221" t="s">
        <v>1071</v>
      </c>
      <c r="Z221" t="s">
        <v>1082</v>
      </c>
      <c r="AA221" s="51">
        <v>45658</v>
      </c>
    </row>
    <row r="222" spans="1:27">
      <c r="A222" t="s">
        <v>60</v>
      </c>
      <c r="B222" t="s">
        <v>21</v>
      </c>
      <c r="C222">
        <v>261</v>
      </c>
      <c r="D222" t="s">
        <v>63</v>
      </c>
      <c r="E222" t="s">
        <v>36</v>
      </c>
      <c r="F222" t="s">
        <v>37</v>
      </c>
      <c r="G222" t="s">
        <v>47</v>
      </c>
      <c r="H222" t="s">
        <v>39</v>
      </c>
      <c r="I222" t="s">
        <v>27</v>
      </c>
      <c r="J222" t="s">
        <v>49</v>
      </c>
      <c r="K222" t="s">
        <v>50</v>
      </c>
      <c r="L222" t="s">
        <v>42</v>
      </c>
      <c r="M222" t="s">
        <v>30</v>
      </c>
      <c r="N222" t="s">
        <v>182</v>
      </c>
      <c r="O222" t="s">
        <v>32</v>
      </c>
      <c r="P222" t="s">
        <v>33</v>
      </c>
      <c r="Q222">
        <v>9</v>
      </c>
      <c r="R222">
        <v>1</v>
      </c>
      <c r="S222">
        <v>4780.03</v>
      </c>
      <c r="T222">
        <v>4853.67</v>
      </c>
      <c r="U222">
        <v>0</v>
      </c>
      <c r="V222">
        <v>34.47</v>
      </c>
      <c r="W222">
        <v>-3.4470000000000001E-2</v>
      </c>
      <c r="X222">
        <v>-4853.67</v>
      </c>
      <c r="Y222" t="s">
        <v>1068</v>
      </c>
      <c r="Z222" t="s">
        <v>1076</v>
      </c>
      <c r="AA222" s="51">
        <v>45658</v>
      </c>
    </row>
    <row r="223" spans="1:27">
      <c r="A223" t="s">
        <v>60</v>
      </c>
      <c r="B223" t="s">
        <v>34</v>
      </c>
      <c r="C223">
        <v>261</v>
      </c>
      <c r="D223" t="s">
        <v>63</v>
      </c>
      <c r="E223" t="s">
        <v>23</v>
      </c>
      <c r="F223" t="s">
        <v>37</v>
      </c>
      <c r="G223" t="s">
        <v>54</v>
      </c>
      <c r="H223" t="s">
        <v>48</v>
      </c>
      <c r="I223" t="s">
        <v>34</v>
      </c>
      <c r="J223" t="s">
        <v>55</v>
      </c>
      <c r="K223" t="s">
        <v>56</v>
      </c>
      <c r="L223" t="s">
        <v>42</v>
      </c>
      <c r="M223" t="s">
        <v>30</v>
      </c>
      <c r="N223" t="s">
        <v>856</v>
      </c>
      <c r="O223" t="s">
        <v>32</v>
      </c>
      <c r="P223" t="s">
        <v>34</v>
      </c>
      <c r="Q223">
        <v>3</v>
      </c>
      <c r="R223">
        <v>0</v>
      </c>
      <c r="S223">
        <v>109.52</v>
      </c>
      <c r="T223">
        <v>141.09</v>
      </c>
      <c r="U223">
        <v>0</v>
      </c>
      <c r="V223">
        <v>1.37</v>
      </c>
      <c r="W223">
        <v>-1.3700000000000001E-3</v>
      </c>
      <c r="X223">
        <v>-141.09</v>
      </c>
      <c r="Y223" t="s">
        <v>1070</v>
      </c>
      <c r="Z223" t="s">
        <v>1078</v>
      </c>
      <c r="AA223" s="51">
        <v>45658</v>
      </c>
    </row>
    <row r="224" spans="1:27">
      <c r="A224" t="s">
        <v>60</v>
      </c>
      <c r="B224" t="s">
        <v>21</v>
      </c>
      <c r="C224">
        <v>262</v>
      </c>
      <c r="D224" t="s">
        <v>65</v>
      </c>
      <c r="E224" t="s">
        <v>23</v>
      </c>
      <c r="F224" t="s">
        <v>37</v>
      </c>
      <c r="G224" t="s">
        <v>47</v>
      </c>
      <c r="H224" t="s">
        <v>39</v>
      </c>
      <c r="I224" t="s">
        <v>34</v>
      </c>
      <c r="J224" t="s">
        <v>49</v>
      </c>
      <c r="K224" t="s">
        <v>50</v>
      </c>
      <c r="L224" t="s">
        <v>42</v>
      </c>
      <c r="M224" t="s">
        <v>43</v>
      </c>
      <c r="N224" t="s">
        <v>183</v>
      </c>
      <c r="O224" t="s">
        <v>59</v>
      </c>
      <c r="P224" t="s">
        <v>33</v>
      </c>
      <c r="Q224">
        <v>6</v>
      </c>
      <c r="R224">
        <v>3</v>
      </c>
      <c r="S224">
        <v>-193.53</v>
      </c>
      <c r="T224">
        <v>0</v>
      </c>
      <c r="U224">
        <v>0</v>
      </c>
      <c r="V224">
        <v>0</v>
      </c>
      <c r="W224">
        <v>0</v>
      </c>
      <c r="X224">
        <v>-193.53</v>
      </c>
      <c r="Y224" t="s">
        <v>1068</v>
      </c>
      <c r="Z224" t="s">
        <v>1076</v>
      </c>
      <c r="AA224" s="51">
        <v>45658</v>
      </c>
    </row>
    <row r="225" spans="1:27">
      <c r="A225" t="s">
        <v>60</v>
      </c>
      <c r="B225" t="s">
        <v>45</v>
      </c>
      <c r="C225">
        <v>201</v>
      </c>
      <c r="D225" t="s">
        <v>61</v>
      </c>
      <c r="E225" t="s">
        <v>23</v>
      </c>
      <c r="F225" t="s">
        <v>37</v>
      </c>
      <c r="G225" t="s">
        <v>25</v>
      </c>
      <c r="H225" t="s">
        <v>39</v>
      </c>
      <c r="I225" t="s">
        <v>27</v>
      </c>
      <c r="J225" t="s">
        <v>28</v>
      </c>
      <c r="K225" t="s">
        <v>29</v>
      </c>
      <c r="L225" t="s">
        <v>1066</v>
      </c>
      <c r="M225" t="s">
        <v>43</v>
      </c>
      <c r="N225" t="s">
        <v>184</v>
      </c>
      <c r="O225" t="s">
        <v>32</v>
      </c>
      <c r="P225" t="s">
        <v>33</v>
      </c>
      <c r="Q225">
        <v>5</v>
      </c>
      <c r="R225">
        <v>5</v>
      </c>
      <c r="S225">
        <v>5489.56</v>
      </c>
      <c r="T225">
        <v>5403.43</v>
      </c>
      <c r="U225">
        <v>0</v>
      </c>
      <c r="V225">
        <v>350.8</v>
      </c>
      <c r="W225">
        <v>-350.8</v>
      </c>
      <c r="X225">
        <v>-5403.43</v>
      </c>
      <c r="Y225" t="s">
        <v>1073</v>
      </c>
      <c r="Z225" t="s">
        <v>1084</v>
      </c>
      <c r="AA225" s="51">
        <v>45658</v>
      </c>
    </row>
    <row r="226" spans="1:27">
      <c r="A226" t="s">
        <v>60</v>
      </c>
      <c r="B226" t="s">
        <v>45</v>
      </c>
      <c r="C226">
        <v>201</v>
      </c>
      <c r="D226" t="s">
        <v>61</v>
      </c>
      <c r="E226" t="s">
        <v>23</v>
      </c>
      <c r="F226" t="s">
        <v>37</v>
      </c>
      <c r="G226" t="s">
        <v>71</v>
      </c>
      <c r="H226" t="s">
        <v>26</v>
      </c>
      <c r="I226" t="s">
        <v>34</v>
      </c>
      <c r="J226" t="s">
        <v>72</v>
      </c>
      <c r="K226" t="s">
        <v>73</v>
      </c>
      <c r="L226" t="s">
        <v>42</v>
      </c>
      <c r="M226" t="s">
        <v>43</v>
      </c>
      <c r="N226" t="s">
        <v>421</v>
      </c>
      <c r="O226" t="s">
        <v>59</v>
      </c>
      <c r="P226" t="s">
        <v>34</v>
      </c>
      <c r="Q226">
        <v>10</v>
      </c>
      <c r="R226">
        <v>7</v>
      </c>
      <c r="S226">
        <v>1257.6600000000001</v>
      </c>
      <c r="T226">
        <v>1457.01</v>
      </c>
      <c r="U226">
        <v>0</v>
      </c>
      <c r="V226">
        <v>20.72</v>
      </c>
      <c r="W226">
        <v>-2.0719999999999999E-2</v>
      </c>
      <c r="X226">
        <v>-1457.01</v>
      </c>
      <c r="Y226" t="s">
        <v>1073</v>
      </c>
      <c r="Z226" t="s">
        <v>1084</v>
      </c>
      <c r="AA226" s="51">
        <v>45658</v>
      </c>
    </row>
    <row r="227" spans="1:27">
      <c r="A227" t="s">
        <v>60</v>
      </c>
      <c r="B227" t="s">
        <v>21</v>
      </c>
      <c r="C227">
        <v>261</v>
      </c>
      <c r="D227" t="s">
        <v>63</v>
      </c>
      <c r="E227" t="s">
        <v>46</v>
      </c>
      <c r="F227" t="s">
        <v>53</v>
      </c>
      <c r="G227" t="s">
        <v>71</v>
      </c>
      <c r="H227" t="s">
        <v>26</v>
      </c>
      <c r="I227" t="s">
        <v>34</v>
      </c>
      <c r="J227" t="s">
        <v>72</v>
      </c>
      <c r="K227" t="s">
        <v>73</v>
      </c>
      <c r="L227" t="s">
        <v>42</v>
      </c>
      <c r="M227" t="s">
        <v>51</v>
      </c>
      <c r="N227" t="s">
        <v>185</v>
      </c>
      <c r="O227" t="s">
        <v>32</v>
      </c>
      <c r="P227" t="s">
        <v>33</v>
      </c>
      <c r="Q227">
        <v>8</v>
      </c>
      <c r="R227">
        <v>8</v>
      </c>
      <c r="S227">
        <v>8330.51</v>
      </c>
      <c r="T227">
        <v>8229.14</v>
      </c>
      <c r="U227">
        <v>0</v>
      </c>
      <c r="V227">
        <v>151.01</v>
      </c>
      <c r="W227">
        <v>-0.15100999999999998</v>
      </c>
      <c r="X227">
        <v>-8229.14</v>
      </c>
      <c r="Y227" t="s">
        <v>1068</v>
      </c>
      <c r="Z227" t="s">
        <v>1076</v>
      </c>
      <c r="AA227" s="51">
        <v>45658</v>
      </c>
    </row>
    <row r="228" spans="1:27">
      <c r="A228" t="s">
        <v>60</v>
      </c>
      <c r="B228" t="s">
        <v>45</v>
      </c>
      <c r="C228">
        <v>311</v>
      </c>
      <c r="D228" t="s">
        <v>35</v>
      </c>
      <c r="E228" t="s">
        <v>23</v>
      </c>
      <c r="F228" t="s">
        <v>37</v>
      </c>
      <c r="G228" t="s">
        <v>25</v>
      </c>
      <c r="H228" t="s">
        <v>48</v>
      </c>
      <c r="I228" t="s">
        <v>27</v>
      </c>
      <c r="J228" t="s">
        <v>28</v>
      </c>
      <c r="K228" t="s">
        <v>29</v>
      </c>
      <c r="L228" t="s">
        <v>1066</v>
      </c>
      <c r="M228" t="s">
        <v>43</v>
      </c>
      <c r="N228" t="s">
        <v>186</v>
      </c>
      <c r="O228" t="s">
        <v>59</v>
      </c>
      <c r="P228" t="s">
        <v>33</v>
      </c>
      <c r="Q228">
        <v>10</v>
      </c>
      <c r="R228">
        <v>6</v>
      </c>
      <c r="S228">
        <v>194.19</v>
      </c>
      <c r="T228">
        <v>0</v>
      </c>
      <c r="U228">
        <v>311.70999999999998</v>
      </c>
      <c r="V228">
        <v>0</v>
      </c>
      <c r="W228">
        <v>311.70999999999998</v>
      </c>
      <c r="X228">
        <v>194.19</v>
      </c>
      <c r="Y228" t="s">
        <v>1072</v>
      </c>
      <c r="Z228" t="s">
        <v>1086</v>
      </c>
      <c r="AA228" s="51">
        <v>45658</v>
      </c>
    </row>
    <row r="229" spans="1:27">
      <c r="A229" t="s">
        <v>60</v>
      </c>
      <c r="B229" t="s">
        <v>21</v>
      </c>
      <c r="C229">
        <v>261</v>
      </c>
      <c r="D229" t="s">
        <v>63</v>
      </c>
      <c r="E229" t="s">
        <v>46</v>
      </c>
      <c r="F229" t="s">
        <v>37</v>
      </c>
      <c r="G229" t="s">
        <v>38</v>
      </c>
      <c r="H229" t="s">
        <v>48</v>
      </c>
      <c r="I229" t="s">
        <v>27</v>
      </c>
      <c r="J229" t="s">
        <v>40</v>
      </c>
      <c r="K229" t="s">
        <v>41</v>
      </c>
      <c r="L229" t="s">
        <v>42</v>
      </c>
      <c r="M229" t="s">
        <v>51</v>
      </c>
      <c r="N229" t="s">
        <v>858</v>
      </c>
      <c r="O229" t="s">
        <v>59</v>
      </c>
      <c r="P229" t="s">
        <v>33</v>
      </c>
      <c r="Q229">
        <v>1</v>
      </c>
      <c r="R229">
        <v>5</v>
      </c>
      <c r="S229">
        <v>29549.49</v>
      </c>
      <c r="T229">
        <v>29472.37</v>
      </c>
      <c r="U229">
        <v>0</v>
      </c>
      <c r="V229">
        <v>304.33999999999997</v>
      </c>
      <c r="W229">
        <v>-0.30434</v>
      </c>
      <c r="X229">
        <v>-29472.37</v>
      </c>
      <c r="Y229" t="s">
        <v>1068</v>
      </c>
      <c r="Z229" t="s">
        <v>1076</v>
      </c>
      <c r="AA229" s="51">
        <v>45658</v>
      </c>
    </row>
    <row r="230" spans="1:27">
      <c r="A230" t="s">
        <v>60</v>
      </c>
      <c r="B230" t="s">
        <v>34</v>
      </c>
      <c r="C230">
        <v>201</v>
      </c>
      <c r="D230" t="s">
        <v>61</v>
      </c>
      <c r="E230" t="s">
        <v>46</v>
      </c>
      <c r="F230" t="s">
        <v>37</v>
      </c>
      <c r="G230" t="s">
        <v>54</v>
      </c>
      <c r="H230" t="s">
        <v>39</v>
      </c>
      <c r="I230" t="s">
        <v>27</v>
      </c>
      <c r="J230" t="s">
        <v>55</v>
      </c>
      <c r="K230" t="s">
        <v>56</v>
      </c>
      <c r="L230" t="s">
        <v>42</v>
      </c>
      <c r="M230" t="s">
        <v>30</v>
      </c>
      <c r="N230" t="s">
        <v>866</v>
      </c>
      <c r="O230" t="s">
        <v>32</v>
      </c>
      <c r="P230" t="s">
        <v>33</v>
      </c>
      <c r="Q230">
        <v>6</v>
      </c>
      <c r="R230">
        <v>3</v>
      </c>
      <c r="S230">
        <v>25259.83</v>
      </c>
      <c r="T230">
        <v>25246.32</v>
      </c>
      <c r="U230">
        <v>0</v>
      </c>
      <c r="V230">
        <v>207.13</v>
      </c>
      <c r="W230">
        <v>-0.20713000000000001</v>
      </c>
      <c r="X230">
        <v>-25246.32</v>
      </c>
      <c r="Y230" t="s">
        <v>1070</v>
      </c>
      <c r="Z230" t="s">
        <v>1078</v>
      </c>
      <c r="AA230" s="51">
        <v>45658</v>
      </c>
    </row>
    <row r="231" spans="1:27">
      <c r="A231" t="s">
        <v>60</v>
      </c>
      <c r="B231" t="s">
        <v>45</v>
      </c>
      <c r="C231">
        <v>101</v>
      </c>
      <c r="D231" t="s">
        <v>22</v>
      </c>
      <c r="E231" t="s">
        <v>36</v>
      </c>
      <c r="F231" t="s">
        <v>24</v>
      </c>
      <c r="G231" t="s">
        <v>71</v>
      </c>
      <c r="H231" t="s">
        <v>48</v>
      </c>
      <c r="I231" t="s">
        <v>27</v>
      </c>
      <c r="J231" t="s">
        <v>72</v>
      </c>
      <c r="K231" t="s">
        <v>73</v>
      </c>
      <c r="L231" t="s">
        <v>42</v>
      </c>
      <c r="M231" t="s">
        <v>30</v>
      </c>
      <c r="N231" t="s">
        <v>188</v>
      </c>
      <c r="O231" t="s">
        <v>59</v>
      </c>
      <c r="P231" t="s">
        <v>34</v>
      </c>
      <c r="Q231">
        <v>10</v>
      </c>
      <c r="R231">
        <v>4</v>
      </c>
      <c r="S231">
        <v>161.71</v>
      </c>
      <c r="T231">
        <v>0</v>
      </c>
      <c r="U231">
        <v>40.44</v>
      </c>
      <c r="V231">
        <v>0</v>
      </c>
      <c r="W231">
        <v>4.0439999999999997E-2</v>
      </c>
      <c r="X231">
        <v>161.71</v>
      </c>
      <c r="Y231" t="s">
        <v>1073</v>
      </c>
      <c r="Z231" t="s">
        <v>1084</v>
      </c>
      <c r="AA231" s="51">
        <v>45658</v>
      </c>
    </row>
    <row r="232" spans="1:27">
      <c r="A232" t="s">
        <v>60</v>
      </c>
      <c r="B232" t="s">
        <v>68</v>
      </c>
      <c r="C232">
        <v>262</v>
      </c>
      <c r="D232" t="s">
        <v>65</v>
      </c>
      <c r="E232" t="s">
        <v>46</v>
      </c>
      <c r="F232" t="s">
        <v>24</v>
      </c>
      <c r="G232" t="s">
        <v>38</v>
      </c>
      <c r="H232" t="s">
        <v>48</v>
      </c>
      <c r="I232" t="s">
        <v>27</v>
      </c>
      <c r="J232" t="s">
        <v>40</v>
      </c>
      <c r="K232" t="s">
        <v>41</v>
      </c>
      <c r="L232" t="s">
        <v>42</v>
      </c>
      <c r="M232" t="s">
        <v>51</v>
      </c>
      <c r="N232" t="s">
        <v>774</v>
      </c>
      <c r="O232" t="s">
        <v>59</v>
      </c>
      <c r="P232" t="s">
        <v>34</v>
      </c>
      <c r="Q232">
        <v>5</v>
      </c>
      <c r="R232">
        <v>7</v>
      </c>
      <c r="S232">
        <v>-76.489999999999995</v>
      </c>
      <c r="T232">
        <v>0</v>
      </c>
      <c r="U232">
        <v>0</v>
      </c>
      <c r="V232">
        <v>0</v>
      </c>
      <c r="W232">
        <v>0</v>
      </c>
      <c r="X232">
        <v>-76.489999999999995</v>
      </c>
      <c r="Y232" t="s">
        <v>1071</v>
      </c>
      <c r="Z232" t="s">
        <v>1082</v>
      </c>
      <c r="AA232" s="51">
        <v>45658</v>
      </c>
    </row>
    <row r="233" spans="1:27">
      <c r="A233" t="s">
        <v>60</v>
      </c>
      <c r="B233" t="s">
        <v>45</v>
      </c>
      <c r="C233">
        <v>261</v>
      </c>
      <c r="D233" t="s">
        <v>63</v>
      </c>
      <c r="E233" t="s">
        <v>36</v>
      </c>
      <c r="F233" t="s">
        <v>24</v>
      </c>
      <c r="G233" t="s">
        <v>47</v>
      </c>
      <c r="H233" t="s">
        <v>39</v>
      </c>
      <c r="I233" t="s">
        <v>34</v>
      </c>
      <c r="J233" t="s">
        <v>49</v>
      </c>
      <c r="K233" t="s">
        <v>50</v>
      </c>
      <c r="L233" t="s">
        <v>42</v>
      </c>
      <c r="M233" t="s">
        <v>30</v>
      </c>
      <c r="N233" t="s">
        <v>966</v>
      </c>
      <c r="O233" t="s">
        <v>32</v>
      </c>
      <c r="P233" t="s">
        <v>34</v>
      </c>
      <c r="Q233">
        <v>8</v>
      </c>
      <c r="R233">
        <v>3</v>
      </c>
      <c r="S233">
        <v>20950.849999999999</v>
      </c>
      <c r="T233">
        <v>20823.169999999998</v>
      </c>
      <c r="U233">
        <v>0</v>
      </c>
      <c r="V233">
        <v>353.53</v>
      </c>
      <c r="W233">
        <v>-0.35352999999999996</v>
      </c>
      <c r="X233">
        <v>-20823.169999999998</v>
      </c>
      <c r="Y233" t="s">
        <v>1073</v>
      </c>
      <c r="Z233" t="s">
        <v>1084</v>
      </c>
      <c r="AA233" s="51">
        <v>45658</v>
      </c>
    </row>
    <row r="234" spans="1:27">
      <c r="A234" t="s">
        <v>60</v>
      </c>
      <c r="B234" t="s">
        <v>34</v>
      </c>
      <c r="C234">
        <v>261</v>
      </c>
      <c r="D234" t="s">
        <v>63</v>
      </c>
      <c r="E234" t="s">
        <v>23</v>
      </c>
      <c r="F234" t="s">
        <v>24</v>
      </c>
      <c r="G234" t="s">
        <v>54</v>
      </c>
      <c r="H234" t="s">
        <v>26</v>
      </c>
      <c r="I234" t="s">
        <v>34</v>
      </c>
      <c r="J234" t="s">
        <v>55</v>
      </c>
      <c r="K234" t="s">
        <v>56</v>
      </c>
      <c r="L234" t="s">
        <v>42</v>
      </c>
      <c r="M234" t="s">
        <v>66</v>
      </c>
      <c r="N234" t="s">
        <v>190</v>
      </c>
      <c r="O234" t="s">
        <v>32</v>
      </c>
      <c r="P234" t="s">
        <v>34</v>
      </c>
      <c r="Q234">
        <v>6</v>
      </c>
      <c r="R234">
        <v>2</v>
      </c>
      <c r="S234">
        <v>29402.29</v>
      </c>
      <c r="T234">
        <v>29575.23</v>
      </c>
      <c r="U234">
        <v>0</v>
      </c>
      <c r="V234">
        <v>167.48</v>
      </c>
      <c r="W234">
        <v>-0.16747999999999999</v>
      </c>
      <c r="X234">
        <v>-29575.23</v>
      </c>
      <c r="Y234" t="s">
        <v>1070</v>
      </c>
      <c r="Z234" t="s">
        <v>1078</v>
      </c>
      <c r="AA234" s="51">
        <v>45658</v>
      </c>
    </row>
    <row r="235" spans="1:27">
      <c r="A235" t="s">
        <v>60</v>
      </c>
      <c r="B235" t="s">
        <v>68</v>
      </c>
      <c r="C235">
        <v>201</v>
      </c>
      <c r="D235" t="s">
        <v>61</v>
      </c>
      <c r="E235" t="s">
        <v>46</v>
      </c>
      <c r="F235" t="s">
        <v>24</v>
      </c>
      <c r="G235" t="s">
        <v>71</v>
      </c>
      <c r="H235" t="s">
        <v>26</v>
      </c>
      <c r="I235" t="s">
        <v>27</v>
      </c>
      <c r="J235" t="s">
        <v>72</v>
      </c>
      <c r="K235" t="s">
        <v>73</v>
      </c>
      <c r="L235" t="s">
        <v>42</v>
      </c>
      <c r="M235" t="s">
        <v>66</v>
      </c>
      <c r="N235" t="s">
        <v>598</v>
      </c>
      <c r="O235" t="s">
        <v>59</v>
      </c>
      <c r="P235" t="s">
        <v>33</v>
      </c>
      <c r="Q235">
        <v>6</v>
      </c>
      <c r="R235">
        <v>1</v>
      </c>
      <c r="S235">
        <v>27194.37</v>
      </c>
      <c r="T235">
        <v>27236.52</v>
      </c>
      <c r="U235">
        <v>0</v>
      </c>
      <c r="V235">
        <v>299.26</v>
      </c>
      <c r="W235">
        <v>-0.29925999999999997</v>
      </c>
      <c r="X235">
        <v>-27236.52</v>
      </c>
      <c r="Y235" t="s">
        <v>1071</v>
      </c>
      <c r="Z235" t="s">
        <v>1082</v>
      </c>
      <c r="AA235" s="51">
        <v>45658</v>
      </c>
    </row>
    <row r="236" spans="1:27">
      <c r="A236" t="s">
        <v>60</v>
      </c>
      <c r="B236" t="s">
        <v>45</v>
      </c>
      <c r="C236">
        <v>262</v>
      </c>
      <c r="D236" t="s">
        <v>65</v>
      </c>
      <c r="E236" t="s">
        <v>23</v>
      </c>
      <c r="F236" t="s">
        <v>53</v>
      </c>
      <c r="G236" t="s">
        <v>38</v>
      </c>
      <c r="H236" t="s">
        <v>26</v>
      </c>
      <c r="I236" t="s">
        <v>34</v>
      </c>
      <c r="J236" t="s">
        <v>40</v>
      </c>
      <c r="K236" t="s">
        <v>41</v>
      </c>
      <c r="L236" t="s">
        <v>42</v>
      </c>
      <c r="M236" t="s">
        <v>66</v>
      </c>
      <c r="N236" t="s">
        <v>191</v>
      </c>
      <c r="O236" t="s">
        <v>32</v>
      </c>
      <c r="P236" t="s">
        <v>34</v>
      </c>
      <c r="Q236">
        <v>10</v>
      </c>
      <c r="R236">
        <v>2</v>
      </c>
      <c r="S236">
        <v>-16.82</v>
      </c>
      <c r="T236">
        <v>0</v>
      </c>
      <c r="U236">
        <v>0</v>
      </c>
      <c r="V236">
        <v>0</v>
      </c>
      <c r="W236">
        <v>0</v>
      </c>
      <c r="X236">
        <v>-16.82</v>
      </c>
      <c r="Y236" t="s">
        <v>1073</v>
      </c>
      <c r="Z236" t="s">
        <v>1084</v>
      </c>
      <c r="AA236" s="51">
        <v>45658</v>
      </c>
    </row>
    <row r="237" spans="1:27">
      <c r="A237" t="s">
        <v>60</v>
      </c>
      <c r="B237" t="s">
        <v>68</v>
      </c>
      <c r="C237">
        <v>101</v>
      </c>
      <c r="D237" t="s">
        <v>22</v>
      </c>
      <c r="E237" t="s">
        <v>36</v>
      </c>
      <c r="F237" t="s">
        <v>53</v>
      </c>
      <c r="G237" t="s">
        <v>38</v>
      </c>
      <c r="H237" t="s">
        <v>48</v>
      </c>
      <c r="I237" t="s">
        <v>27</v>
      </c>
      <c r="J237" t="s">
        <v>40</v>
      </c>
      <c r="K237" t="s">
        <v>41</v>
      </c>
      <c r="L237" t="s">
        <v>42</v>
      </c>
      <c r="M237" t="s">
        <v>30</v>
      </c>
      <c r="N237" t="s">
        <v>203</v>
      </c>
      <c r="O237" t="s">
        <v>59</v>
      </c>
      <c r="P237" t="s">
        <v>34</v>
      </c>
      <c r="Q237">
        <v>5</v>
      </c>
      <c r="R237">
        <v>1</v>
      </c>
      <c r="S237">
        <v>30.61</v>
      </c>
      <c r="T237">
        <v>0</v>
      </c>
      <c r="U237">
        <v>423.9</v>
      </c>
      <c r="V237">
        <v>0</v>
      </c>
      <c r="W237">
        <v>0.4239</v>
      </c>
      <c r="X237">
        <v>30.61</v>
      </c>
      <c r="Y237" t="s">
        <v>1069</v>
      </c>
      <c r="Z237" t="s">
        <v>1080</v>
      </c>
      <c r="AA237" s="51">
        <v>45658</v>
      </c>
    </row>
    <row r="238" spans="1:27">
      <c r="A238" t="s">
        <v>60</v>
      </c>
      <c r="B238" t="s">
        <v>45</v>
      </c>
      <c r="C238">
        <v>311</v>
      </c>
      <c r="D238" t="s">
        <v>35</v>
      </c>
      <c r="E238" t="s">
        <v>23</v>
      </c>
      <c r="F238" t="s">
        <v>53</v>
      </c>
      <c r="G238" t="s">
        <v>47</v>
      </c>
      <c r="H238" t="s">
        <v>39</v>
      </c>
      <c r="I238" t="s">
        <v>27</v>
      </c>
      <c r="J238" t="s">
        <v>49</v>
      </c>
      <c r="K238" t="s">
        <v>50</v>
      </c>
      <c r="L238" t="s">
        <v>42</v>
      </c>
      <c r="M238" t="s">
        <v>43</v>
      </c>
      <c r="N238" t="s">
        <v>192</v>
      </c>
      <c r="O238" t="s">
        <v>32</v>
      </c>
      <c r="P238" t="s">
        <v>34</v>
      </c>
      <c r="Q238">
        <v>8</v>
      </c>
      <c r="R238">
        <v>1</v>
      </c>
      <c r="S238">
        <v>-48.45</v>
      </c>
      <c r="T238">
        <v>0</v>
      </c>
      <c r="U238">
        <v>407.01</v>
      </c>
      <c r="V238">
        <v>0</v>
      </c>
      <c r="W238">
        <v>0.40700999999999998</v>
      </c>
      <c r="X238">
        <v>-48.45</v>
      </c>
      <c r="Y238" t="s">
        <v>1072</v>
      </c>
      <c r="Z238" t="s">
        <v>1086</v>
      </c>
      <c r="AA238" s="51">
        <v>45658</v>
      </c>
    </row>
    <row r="239" spans="1:27">
      <c r="A239" t="s">
        <v>60</v>
      </c>
      <c r="B239" t="s">
        <v>68</v>
      </c>
      <c r="C239">
        <v>262</v>
      </c>
      <c r="D239" t="s">
        <v>65</v>
      </c>
      <c r="E239" t="s">
        <v>23</v>
      </c>
      <c r="F239" t="s">
        <v>37</v>
      </c>
      <c r="G239" t="s">
        <v>71</v>
      </c>
      <c r="H239" t="s">
        <v>48</v>
      </c>
      <c r="I239" t="s">
        <v>27</v>
      </c>
      <c r="J239" t="s">
        <v>72</v>
      </c>
      <c r="K239" t="s">
        <v>73</v>
      </c>
      <c r="L239" t="s">
        <v>42</v>
      </c>
      <c r="M239" t="s">
        <v>43</v>
      </c>
      <c r="N239" t="s">
        <v>591</v>
      </c>
      <c r="O239" t="s">
        <v>32</v>
      </c>
      <c r="P239" t="s">
        <v>33</v>
      </c>
      <c r="Q239">
        <v>9</v>
      </c>
      <c r="R239">
        <v>10</v>
      </c>
      <c r="S239">
        <v>3.89</v>
      </c>
      <c r="T239">
        <v>0</v>
      </c>
      <c r="U239">
        <v>0</v>
      </c>
      <c r="V239">
        <v>0</v>
      </c>
      <c r="W239">
        <v>0</v>
      </c>
      <c r="X239">
        <v>3.89</v>
      </c>
      <c r="Y239" t="s">
        <v>1071</v>
      </c>
      <c r="Z239" t="s">
        <v>1082</v>
      </c>
      <c r="AA239" s="51">
        <v>45658</v>
      </c>
    </row>
    <row r="240" spans="1:27">
      <c r="A240" t="s">
        <v>60</v>
      </c>
      <c r="B240" t="s">
        <v>45</v>
      </c>
      <c r="C240">
        <v>311</v>
      </c>
      <c r="D240" t="s">
        <v>35</v>
      </c>
      <c r="E240" t="s">
        <v>46</v>
      </c>
      <c r="F240" t="s">
        <v>24</v>
      </c>
      <c r="G240" t="s">
        <v>54</v>
      </c>
      <c r="H240" t="s">
        <v>26</v>
      </c>
      <c r="I240" t="s">
        <v>27</v>
      </c>
      <c r="J240" t="s">
        <v>55</v>
      </c>
      <c r="K240" t="s">
        <v>56</v>
      </c>
      <c r="L240" t="s">
        <v>42</v>
      </c>
      <c r="M240" t="s">
        <v>30</v>
      </c>
      <c r="N240" t="s">
        <v>193</v>
      </c>
      <c r="O240" t="s">
        <v>59</v>
      </c>
      <c r="P240" t="s">
        <v>34</v>
      </c>
      <c r="Q240">
        <v>7</v>
      </c>
      <c r="R240">
        <v>4</v>
      </c>
      <c r="S240">
        <v>6.28</v>
      </c>
      <c r="T240">
        <v>0</v>
      </c>
      <c r="U240">
        <v>151.63</v>
      </c>
      <c r="V240">
        <v>0</v>
      </c>
      <c r="W240">
        <v>0.15162999999999999</v>
      </c>
      <c r="X240">
        <v>6.28</v>
      </c>
      <c r="Y240" t="s">
        <v>1073</v>
      </c>
      <c r="Z240" t="s">
        <v>1084</v>
      </c>
      <c r="AA240" s="51">
        <v>45658</v>
      </c>
    </row>
    <row r="241" spans="1:27">
      <c r="A241" t="s">
        <v>60</v>
      </c>
      <c r="B241" t="s">
        <v>34</v>
      </c>
      <c r="C241">
        <v>311</v>
      </c>
      <c r="D241" t="s">
        <v>35</v>
      </c>
      <c r="E241" t="s">
        <v>46</v>
      </c>
      <c r="F241" t="s">
        <v>53</v>
      </c>
      <c r="G241" t="s">
        <v>38</v>
      </c>
      <c r="H241" t="s">
        <v>48</v>
      </c>
      <c r="I241" t="s">
        <v>27</v>
      </c>
      <c r="J241" t="s">
        <v>40</v>
      </c>
      <c r="K241" t="s">
        <v>41</v>
      </c>
      <c r="L241" t="s">
        <v>42</v>
      </c>
      <c r="M241" t="s">
        <v>30</v>
      </c>
      <c r="N241" t="s">
        <v>828</v>
      </c>
      <c r="O241" t="s">
        <v>59</v>
      </c>
      <c r="P241" t="s">
        <v>34</v>
      </c>
      <c r="Q241">
        <v>7</v>
      </c>
      <c r="R241">
        <v>8</v>
      </c>
      <c r="S241">
        <v>-182.05</v>
      </c>
      <c r="T241">
        <v>0</v>
      </c>
      <c r="U241">
        <v>85.21</v>
      </c>
      <c r="V241">
        <v>0</v>
      </c>
      <c r="W241">
        <v>8.5209999999999994E-2</v>
      </c>
      <c r="X241">
        <v>-182.05</v>
      </c>
      <c r="Y241" t="s">
        <v>1070</v>
      </c>
      <c r="Z241" t="s">
        <v>1078</v>
      </c>
      <c r="AA241" s="51">
        <v>45658</v>
      </c>
    </row>
    <row r="242" spans="1:27">
      <c r="A242" t="s">
        <v>60</v>
      </c>
      <c r="B242" t="s">
        <v>68</v>
      </c>
      <c r="C242">
        <v>101</v>
      </c>
      <c r="D242" t="s">
        <v>22</v>
      </c>
      <c r="E242" t="s">
        <v>46</v>
      </c>
      <c r="F242" t="s">
        <v>37</v>
      </c>
      <c r="G242" t="s">
        <v>25</v>
      </c>
      <c r="H242" t="s">
        <v>48</v>
      </c>
      <c r="I242" t="s">
        <v>27</v>
      </c>
      <c r="J242" t="s">
        <v>28</v>
      </c>
      <c r="K242" t="s">
        <v>29</v>
      </c>
      <c r="L242" t="s">
        <v>1066</v>
      </c>
      <c r="M242" t="s">
        <v>51</v>
      </c>
      <c r="N242" t="s">
        <v>194</v>
      </c>
      <c r="O242" t="s">
        <v>59</v>
      </c>
      <c r="P242" t="s">
        <v>33</v>
      </c>
      <c r="Q242">
        <v>6</v>
      </c>
      <c r="R242">
        <v>10</v>
      </c>
      <c r="S242">
        <v>68.459999999999994</v>
      </c>
      <c r="T242">
        <v>0</v>
      </c>
      <c r="U242">
        <v>320.08999999999997</v>
      </c>
      <c r="V242">
        <v>0</v>
      </c>
      <c r="W242">
        <v>320.08999999999997</v>
      </c>
      <c r="X242">
        <v>68.459999999999994</v>
      </c>
      <c r="Y242" t="s">
        <v>1071</v>
      </c>
      <c r="Z242" t="s">
        <v>1082</v>
      </c>
      <c r="AA242" s="51">
        <v>45658</v>
      </c>
    </row>
    <row r="243" spans="1:27">
      <c r="A243" t="s">
        <v>60</v>
      </c>
      <c r="B243" t="s">
        <v>34</v>
      </c>
      <c r="C243">
        <v>261</v>
      </c>
      <c r="D243" t="s">
        <v>63</v>
      </c>
      <c r="E243" t="s">
        <v>23</v>
      </c>
      <c r="F243" t="s">
        <v>37</v>
      </c>
      <c r="G243" t="s">
        <v>71</v>
      </c>
      <c r="H243" t="s">
        <v>48</v>
      </c>
      <c r="I243" t="s">
        <v>34</v>
      </c>
      <c r="J243" t="s">
        <v>72</v>
      </c>
      <c r="K243" t="s">
        <v>73</v>
      </c>
      <c r="L243" t="s">
        <v>42</v>
      </c>
      <c r="M243" t="s">
        <v>30</v>
      </c>
      <c r="N243" t="s">
        <v>441</v>
      </c>
      <c r="O243" t="s">
        <v>59</v>
      </c>
      <c r="P243" t="s">
        <v>34</v>
      </c>
      <c r="Q243">
        <v>2</v>
      </c>
      <c r="R243">
        <v>5</v>
      </c>
      <c r="S243">
        <v>35138.54</v>
      </c>
      <c r="T243">
        <v>34993.83</v>
      </c>
      <c r="U243">
        <v>0</v>
      </c>
      <c r="V243">
        <v>335.34</v>
      </c>
      <c r="W243">
        <v>-0.33533999999999997</v>
      </c>
      <c r="X243">
        <v>-34993.83</v>
      </c>
      <c r="Y243" t="s">
        <v>1070</v>
      </c>
      <c r="Z243" t="s">
        <v>1078</v>
      </c>
      <c r="AA243" s="51">
        <v>45658</v>
      </c>
    </row>
    <row r="244" spans="1:27">
      <c r="A244" t="s">
        <v>60</v>
      </c>
      <c r="B244" t="s">
        <v>45</v>
      </c>
      <c r="C244">
        <v>101</v>
      </c>
      <c r="D244" t="s">
        <v>22</v>
      </c>
      <c r="E244" t="s">
        <v>46</v>
      </c>
      <c r="F244" t="s">
        <v>37</v>
      </c>
      <c r="G244" t="s">
        <v>47</v>
      </c>
      <c r="H244" t="s">
        <v>26</v>
      </c>
      <c r="I244" t="s">
        <v>34</v>
      </c>
      <c r="J244" t="s">
        <v>49</v>
      </c>
      <c r="K244" t="s">
        <v>50</v>
      </c>
      <c r="L244" t="s">
        <v>42</v>
      </c>
      <c r="M244" t="s">
        <v>43</v>
      </c>
      <c r="N244" t="s">
        <v>839</v>
      </c>
      <c r="O244" t="s">
        <v>59</v>
      </c>
      <c r="P244" t="s">
        <v>34</v>
      </c>
      <c r="Q244">
        <v>1</v>
      </c>
      <c r="R244">
        <v>10</v>
      </c>
      <c r="S244">
        <v>-41.17</v>
      </c>
      <c r="T244">
        <v>0</v>
      </c>
      <c r="U244">
        <v>407.46</v>
      </c>
      <c r="V244">
        <v>0</v>
      </c>
      <c r="W244">
        <v>0.40745999999999999</v>
      </c>
      <c r="X244">
        <v>-41.17</v>
      </c>
      <c r="Y244" t="s">
        <v>1072</v>
      </c>
      <c r="Z244" t="s">
        <v>1086</v>
      </c>
      <c r="AA244" s="51">
        <v>45658</v>
      </c>
    </row>
    <row r="245" spans="1:27">
      <c r="A245" t="s">
        <v>60</v>
      </c>
      <c r="B245" t="s">
        <v>45</v>
      </c>
      <c r="C245">
        <v>261</v>
      </c>
      <c r="D245" t="s">
        <v>63</v>
      </c>
      <c r="E245" t="s">
        <v>46</v>
      </c>
      <c r="F245" t="s">
        <v>24</v>
      </c>
      <c r="G245" t="s">
        <v>25</v>
      </c>
      <c r="H245" t="s">
        <v>48</v>
      </c>
      <c r="I245" t="s">
        <v>34</v>
      </c>
      <c r="J245" t="s">
        <v>28</v>
      </c>
      <c r="K245" t="s">
        <v>29</v>
      </c>
      <c r="L245" t="s">
        <v>1066</v>
      </c>
      <c r="M245" t="s">
        <v>43</v>
      </c>
      <c r="N245" t="s">
        <v>196</v>
      </c>
      <c r="O245" t="s">
        <v>59</v>
      </c>
      <c r="P245" t="s">
        <v>34</v>
      </c>
      <c r="Q245">
        <v>3</v>
      </c>
      <c r="R245">
        <v>9</v>
      </c>
      <c r="S245">
        <v>63378.85</v>
      </c>
      <c r="T245">
        <v>63551.16</v>
      </c>
      <c r="U245">
        <v>0</v>
      </c>
      <c r="V245">
        <v>359.56</v>
      </c>
      <c r="W245">
        <v>-359.56</v>
      </c>
      <c r="X245">
        <v>-63551.16</v>
      </c>
      <c r="Y245" t="s">
        <v>1072</v>
      </c>
      <c r="Z245" t="s">
        <v>1086</v>
      </c>
      <c r="AA245" s="51">
        <v>45658</v>
      </c>
    </row>
    <row r="246" spans="1:27">
      <c r="A246" t="s">
        <v>60</v>
      </c>
      <c r="B246" t="s">
        <v>34</v>
      </c>
      <c r="C246">
        <v>201</v>
      </c>
      <c r="D246" t="s">
        <v>61</v>
      </c>
      <c r="E246" t="s">
        <v>36</v>
      </c>
      <c r="F246" t="s">
        <v>24</v>
      </c>
      <c r="G246" t="s">
        <v>71</v>
      </c>
      <c r="H246" t="s">
        <v>39</v>
      </c>
      <c r="I246" t="s">
        <v>27</v>
      </c>
      <c r="J246" t="s">
        <v>72</v>
      </c>
      <c r="K246" t="s">
        <v>73</v>
      </c>
      <c r="L246" t="s">
        <v>42</v>
      </c>
      <c r="M246" t="s">
        <v>66</v>
      </c>
      <c r="N246" t="s">
        <v>219</v>
      </c>
      <c r="O246" t="s">
        <v>32</v>
      </c>
      <c r="P246" t="s">
        <v>34</v>
      </c>
      <c r="Q246">
        <v>3</v>
      </c>
      <c r="R246">
        <v>7</v>
      </c>
      <c r="S246">
        <v>12470.87</v>
      </c>
      <c r="T246">
        <v>12435.97</v>
      </c>
      <c r="U246">
        <v>0</v>
      </c>
      <c r="V246">
        <v>87.04</v>
      </c>
      <c r="W246">
        <v>-8.7040000000000006E-2</v>
      </c>
      <c r="X246">
        <v>-12435.97</v>
      </c>
      <c r="Y246" t="s">
        <v>1070</v>
      </c>
      <c r="Z246" t="s">
        <v>1078</v>
      </c>
      <c r="AA246" s="51">
        <v>45658</v>
      </c>
    </row>
    <row r="247" spans="1:27">
      <c r="A247" t="s">
        <v>60</v>
      </c>
      <c r="B247" t="s">
        <v>34</v>
      </c>
      <c r="C247">
        <v>261</v>
      </c>
      <c r="D247" t="s">
        <v>63</v>
      </c>
      <c r="E247" t="s">
        <v>23</v>
      </c>
      <c r="F247" t="s">
        <v>24</v>
      </c>
      <c r="G247" t="s">
        <v>25</v>
      </c>
      <c r="H247" t="s">
        <v>26</v>
      </c>
      <c r="I247" t="s">
        <v>27</v>
      </c>
      <c r="J247" t="s">
        <v>28</v>
      </c>
      <c r="K247" t="s">
        <v>29</v>
      </c>
      <c r="L247" t="s">
        <v>1066</v>
      </c>
      <c r="M247" t="s">
        <v>30</v>
      </c>
      <c r="N247" t="s">
        <v>197</v>
      </c>
      <c r="O247" t="s">
        <v>32</v>
      </c>
      <c r="P247" t="s">
        <v>33</v>
      </c>
      <c r="Q247">
        <v>10</v>
      </c>
      <c r="R247">
        <v>5</v>
      </c>
      <c r="S247">
        <v>9167.32</v>
      </c>
      <c r="T247">
        <v>9132.68</v>
      </c>
      <c r="U247">
        <v>0</v>
      </c>
      <c r="V247">
        <v>318.95</v>
      </c>
      <c r="W247">
        <v>-318.95</v>
      </c>
      <c r="X247">
        <v>-9132.68</v>
      </c>
      <c r="Y247" t="s">
        <v>1070</v>
      </c>
      <c r="Z247" t="s">
        <v>1078</v>
      </c>
      <c r="AA247" s="51">
        <v>45658</v>
      </c>
    </row>
    <row r="248" spans="1:27">
      <c r="A248" t="s">
        <v>60</v>
      </c>
      <c r="B248" t="s">
        <v>34</v>
      </c>
      <c r="C248">
        <v>201</v>
      </c>
      <c r="D248" t="s">
        <v>61</v>
      </c>
      <c r="E248" t="s">
        <v>36</v>
      </c>
      <c r="F248" t="s">
        <v>53</v>
      </c>
      <c r="G248" t="s">
        <v>38</v>
      </c>
      <c r="H248" t="s">
        <v>48</v>
      </c>
      <c r="I248" t="s">
        <v>27</v>
      </c>
      <c r="J248" t="s">
        <v>40</v>
      </c>
      <c r="K248" t="s">
        <v>41</v>
      </c>
      <c r="L248" t="s">
        <v>42</v>
      </c>
      <c r="M248" t="s">
        <v>51</v>
      </c>
      <c r="N248" t="s">
        <v>1058</v>
      </c>
      <c r="O248" t="s">
        <v>32</v>
      </c>
      <c r="P248" t="s">
        <v>34</v>
      </c>
      <c r="Q248">
        <v>4</v>
      </c>
      <c r="R248">
        <v>4</v>
      </c>
      <c r="S248">
        <v>13132.38</v>
      </c>
      <c r="T248">
        <v>13174.51</v>
      </c>
      <c r="U248">
        <v>0</v>
      </c>
      <c r="V248">
        <v>68.62</v>
      </c>
      <c r="W248">
        <v>-6.862E-2</v>
      </c>
      <c r="X248">
        <v>-13174.51</v>
      </c>
      <c r="Y248" t="s">
        <v>1070</v>
      </c>
      <c r="Z248" t="s">
        <v>1078</v>
      </c>
      <c r="AA248" s="51">
        <v>45658</v>
      </c>
    </row>
    <row r="249" spans="1:27">
      <c r="A249" t="s">
        <v>60</v>
      </c>
      <c r="B249" t="s">
        <v>21</v>
      </c>
      <c r="C249">
        <v>201</v>
      </c>
      <c r="D249" t="s">
        <v>61</v>
      </c>
      <c r="E249" t="s">
        <v>23</v>
      </c>
      <c r="F249" t="s">
        <v>53</v>
      </c>
      <c r="G249" t="s">
        <v>47</v>
      </c>
      <c r="H249" t="s">
        <v>26</v>
      </c>
      <c r="I249" t="s">
        <v>34</v>
      </c>
      <c r="J249" t="s">
        <v>49</v>
      </c>
      <c r="K249" t="s">
        <v>50</v>
      </c>
      <c r="L249" t="s">
        <v>42</v>
      </c>
      <c r="M249" t="s">
        <v>30</v>
      </c>
      <c r="N249" t="s">
        <v>198</v>
      </c>
      <c r="O249" t="s">
        <v>59</v>
      </c>
      <c r="P249" t="s">
        <v>34</v>
      </c>
      <c r="Q249">
        <v>8</v>
      </c>
      <c r="R249">
        <v>8</v>
      </c>
      <c r="S249">
        <v>8186.31</v>
      </c>
      <c r="T249">
        <v>8303.0300000000007</v>
      </c>
      <c r="U249">
        <v>0</v>
      </c>
      <c r="V249">
        <v>290.86</v>
      </c>
      <c r="W249">
        <v>-0.29086000000000001</v>
      </c>
      <c r="X249">
        <v>-8303.0300000000007</v>
      </c>
      <c r="Y249" t="s">
        <v>1068</v>
      </c>
      <c r="Z249" t="s">
        <v>1076</v>
      </c>
      <c r="AA249" s="51">
        <v>45658</v>
      </c>
    </row>
    <row r="250" spans="1:27">
      <c r="A250" t="s">
        <v>60</v>
      </c>
      <c r="B250" t="s">
        <v>45</v>
      </c>
      <c r="C250">
        <v>101</v>
      </c>
      <c r="D250" t="s">
        <v>22</v>
      </c>
      <c r="E250" t="s">
        <v>23</v>
      </c>
      <c r="F250" t="s">
        <v>53</v>
      </c>
      <c r="G250" t="s">
        <v>38</v>
      </c>
      <c r="H250" t="s">
        <v>48</v>
      </c>
      <c r="I250" t="s">
        <v>27</v>
      </c>
      <c r="J250" t="s">
        <v>40</v>
      </c>
      <c r="K250" t="s">
        <v>41</v>
      </c>
      <c r="L250" t="s">
        <v>42</v>
      </c>
      <c r="M250" t="s">
        <v>66</v>
      </c>
      <c r="N250" t="s">
        <v>699</v>
      </c>
      <c r="O250" t="s">
        <v>32</v>
      </c>
      <c r="P250" t="s">
        <v>34</v>
      </c>
      <c r="Q250">
        <v>8</v>
      </c>
      <c r="R250">
        <v>4</v>
      </c>
      <c r="S250">
        <v>-140.31</v>
      </c>
      <c r="T250">
        <v>0</v>
      </c>
      <c r="U250">
        <v>195.04</v>
      </c>
      <c r="V250">
        <v>0</v>
      </c>
      <c r="W250">
        <v>0.19503999999999999</v>
      </c>
      <c r="X250">
        <v>-140.31</v>
      </c>
      <c r="Y250" t="s">
        <v>1073</v>
      </c>
      <c r="Z250" t="s">
        <v>1084</v>
      </c>
      <c r="AA250" s="51">
        <v>45658</v>
      </c>
    </row>
    <row r="251" spans="1:27">
      <c r="A251" t="s">
        <v>60</v>
      </c>
      <c r="B251" t="s">
        <v>21</v>
      </c>
      <c r="C251">
        <v>261</v>
      </c>
      <c r="D251" t="s">
        <v>63</v>
      </c>
      <c r="E251" t="s">
        <v>36</v>
      </c>
      <c r="F251" t="s">
        <v>37</v>
      </c>
      <c r="G251" t="s">
        <v>25</v>
      </c>
      <c r="H251" t="s">
        <v>39</v>
      </c>
      <c r="I251" t="s">
        <v>34</v>
      </c>
      <c r="J251" t="s">
        <v>28</v>
      </c>
      <c r="K251" t="s">
        <v>29</v>
      </c>
      <c r="L251" t="s">
        <v>1066</v>
      </c>
      <c r="M251" t="s">
        <v>30</v>
      </c>
      <c r="N251" t="s">
        <v>199</v>
      </c>
      <c r="O251" t="s">
        <v>32</v>
      </c>
      <c r="P251" t="s">
        <v>33</v>
      </c>
      <c r="Q251">
        <v>4</v>
      </c>
      <c r="R251">
        <v>5</v>
      </c>
      <c r="S251">
        <v>22584.42</v>
      </c>
      <c r="T251">
        <v>22747.81</v>
      </c>
      <c r="U251">
        <v>0</v>
      </c>
      <c r="V251">
        <v>203.71</v>
      </c>
      <c r="W251">
        <v>-203.71</v>
      </c>
      <c r="X251">
        <v>-22747.81</v>
      </c>
      <c r="Y251" t="s">
        <v>1068</v>
      </c>
      <c r="Z251" t="s">
        <v>1076</v>
      </c>
      <c r="AA251" s="51">
        <v>45658</v>
      </c>
    </row>
    <row r="252" spans="1:27">
      <c r="A252" t="s">
        <v>60</v>
      </c>
      <c r="B252" t="s">
        <v>34</v>
      </c>
      <c r="C252">
        <v>201</v>
      </c>
      <c r="D252" t="s">
        <v>61</v>
      </c>
      <c r="E252" t="s">
        <v>46</v>
      </c>
      <c r="F252" t="s">
        <v>24</v>
      </c>
      <c r="G252" t="s">
        <v>54</v>
      </c>
      <c r="H252" t="s">
        <v>39</v>
      </c>
      <c r="I252" t="s">
        <v>27</v>
      </c>
      <c r="J252" t="s">
        <v>55</v>
      </c>
      <c r="K252" t="s">
        <v>56</v>
      </c>
      <c r="L252" t="s">
        <v>42</v>
      </c>
      <c r="M252" t="s">
        <v>66</v>
      </c>
      <c r="N252" t="s">
        <v>543</v>
      </c>
      <c r="O252" t="s">
        <v>59</v>
      </c>
      <c r="P252" t="s">
        <v>34</v>
      </c>
      <c r="Q252">
        <v>7</v>
      </c>
      <c r="R252">
        <v>1</v>
      </c>
      <c r="S252">
        <v>3013.29</v>
      </c>
      <c r="T252">
        <v>3051.05</v>
      </c>
      <c r="U252">
        <v>0</v>
      </c>
      <c r="V252">
        <v>144.03</v>
      </c>
      <c r="W252">
        <v>-0.14402999999999999</v>
      </c>
      <c r="X252">
        <v>-3051.05</v>
      </c>
      <c r="Y252" t="s">
        <v>1070</v>
      </c>
      <c r="Z252" t="s">
        <v>1078</v>
      </c>
      <c r="AA252" s="51">
        <v>45658</v>
      </c>
    </row>
    <row r="253" spans="1:27">
      <c r="A253" t="s">
        <v>60</v>
      </c>
      <c r="B253" t="s">
        <v>68</v>
      </c>
      <c r="C253">
        <v>201</v>
      </c>
      <c r="D253" t="s">
        <v>61</v>
      </c>
      <c r="E253" t="s">
        <v>23</v>
      </c>
      <c r="F253" t="s">
        <v>37</v>
      </c>
      <c r="G253" t="s">
        <v>71</v>
      </c>
      <c r="H253" t="s">
        <v>26</v>
      </c>
      <c r="I253" t="s">
        <v>27</v>
      </c>
      <c r="J253" t="s">
        <v>72</v>
      </c>
      <c r="K253" t="s">
        <v>73</v>
      </c>
      <c r="L253" t="s">
        <v>42</v>
      </c>
      <c r="M253" t="s">
        <v>30</v>
      </c>
      <c r="N253" t="s">
        <v>200</v>
      </c>
      <c r="O253" t="s">
        <v>32</v>
      </c>
      <c r="P253" t="s">
        <v>34</v>
      </c>
      <c r="Q253">
        <v>5</v>
      </c>
      <c r="R253">
        <v>5</v>
      </c>
      <c r="S253">
        <v>18572.560000000001</v>
      </c>
      <c r="T253">
        <v>18479.580000000002</v>
      </c>
      <c r="U253">
        <v>0</v>
      </c>
      <c r="V253">
        <v>97.71</v>
      </c>
      <c r="W253">
        <v>-9.7709999999999991E-2</v>
      </c>
      <c r="X253">
        <v>-18479.580000000002</v>
      </c>
      <c r="Y253" t="s">
        <v>1071</v>
      </c>
      <c r="Z253" t="s">
        <v>1082</v>
      </c>
      <c r="AA253" s="51">
        <v>45658</v>
      </c>
    </row>
    <row r="254" spans="1:27">
      <c r="A254" t="s">
        <v>60</v>
      </c>
      <c r="B254" t="s">
        <v>68</v>
      </c>
      <c r="C254">
        <v>311</v>
      </c>
      <c r="D254" t="s">
        <v>35</v>
      </c>
      <c r="E254" t="s">
        <v>46</v>
      </c>
      <c r="F254" t="s">
        <v>37</v>
      </c>
      <c r="G254" t="s">
        <v>25</v>
      </c>
      <c r="H254" t="s">
        <v>39</v>
      </c>
      <c r="I254" t="s">
        <v>34</v>
      </c>
      <c r="J254" t="s">
        <v>28</v>
      </c>
      <c r="K254" t="s">
        <v>29</v>
      </c>
      <c r="L254" t="s">
        <v>1066</v>
      </c>
      <c r="M254" t="s">
        <v>66</v>
      </c>
      <c r="N254" t="s">
        <v>804</v>
      </c>
      <c r="O254" t="s">
        <v>32</v>
      </c>
      <c r="P254" t="s">
        <v>34</v>
      </c>
      <c r="Q254">
        <v>3</v>
      </c>
      <c r="R254">
        <v>8</v>
      </c>
      <c r="S254">
        <v>179.63</v>
      </c>
      <c r="T254">
        <v>0</v>
      </c>
      <c r="U254">
        <v>216.92</v>
      </c>
      <c r="V254">
        <v>0</v>
      </c>
      <c r="W254">
        <v>216.92</v>
      </c>
      <c r="X254">
        <v>179.63</v>
      </c>
      <c r="Y254" t="s">
        <v>1071</v>
      </c>
      <c r="Z254" t="s">
        <v>1082</v>
      </c>
      <c r="AA254" s="51">
        <v>45658</v>
      </c>
    </row>
    <row r="255" spans="1:27">
      <c r="A255" t="s">
        <v>60</v>
      </c>
      <c r="B255" t="s">
        <v>34</v>
      </c>
      <c r="C255">
        <v>311</v>
      </c>
      <c r="D255" t="s">
        <v>35</v>
      </c>
      <c r="E255" t="s">
        <v>46</v>
      </c>
      <c r="F255" t="s">
        <v>24</v>
      </c>
      <c r="G255" t="s">
        <v>25</v>
      </c>
      <c r="H255" t="s">
        <v>48</v>
      </c>
      <c r="I255" t="s">
        <v>34</v>
      </c>
      <c r="J255" t="s">
        <v>28</v>
      </c>
      <c r="K255" t="s">
        <v>29</v>
      </c>
      <c r="L255" t="s">
        <v>1066</v>
      </c>
      <c r="M255" t="s">
        <v>66</v>
      </c>
      <c r="N255" t="s">
        <v>201</v>
      </c>
      <c r="O255" t="s">
        <v>59</v>
      </c>
      <c r="P255" t="s">
        <v>34</v>
      </c>
      <c r="Q255">
        <v>1</v>
      </c>
      <c r="R255">
        <v>4</v>
      </c>
      <c r="S255">
        <v>-185.18</v>
      </c>
      <c r="T255">
        <v>0</v>
      </c>
      <c r="U255">
        <v>4.4400000000000004</v>
      </c>
      <c r="V255">
        <v>0</v>
      </c>
      <c r="W255">
        <v>4.4400000000000004</v>
      </c>
      <c r="X255">
        <v>-185.18</v>
      </c>
      <c r="Y255" t="s">
        <v>1070</v>
      </c>
      <c r="Z255" t="s">
        <v>1078</v>
      </c>
      <c r="AA255" s="51">
        <v>45658</v>
      </c>
    </row>
    <row r="256" spans="1:27">
      <c r="A256" t="s">
        <v>60</v>
      </c>
      <c r="B256" t="s">
        <v>68</v>
      </c>
      <c r="C256">
        <v>201</v>
      </c>
      <c r="D256" t="s">
        <v>61</v>
      </c>
      <c r="E256" t="s">
        <v>46</v>
      </c>
      <c r="F256" t="s">
        <v>24</v>
      </c>
      <c r="G256" t="s">
        <v>71</v>
      </c>
      <c r="H256" t="s">
        <v>48</v>
      </c>
      <c r="I256" t="s">
        <v>27</v>
      </c>
      <c r="J256" t="s">
        <v>72</v>
      </c>
      <c r="K256" t="s">
        <v>73</v>
      </c>
      <c r="L256" t="s">
        <v>42</v>
      </c>
      <c r="M256" t="s">
        <v>66</v>
      </c>
      <c r="N256" t="s">
        <v>210</v>
      </c>
      <c r="O256" t="s">
        <v>59</v>
      </c>
      <c r="P256" t="s">
        <v>33</v>
      </c>
      <c r="Q256">
        <v>9</v>
      </c>
      <c r="R256">
        <v>5</v>
      </c>
      <c r="S256">
        <v>35494.370000000003</v>
      </c>
      <c r="T256">
        <v>35528.32</v>
      </c>
      <c r="U256">
        <v>0</v>
      </c>
      <c r="V256">
        <v>180.5</v>
      </c>
      <c r="W256">
        <v>-0.18049999999999999</v>
      </c>
      <c r="X256">
        <v>-35528.32</v>
      </c>
      <c r="Y256" t="s">
        <v>1069</v>
      </c>
      <c r="Z256" t="s">
        <v>1080</v>
      </c>
      <c r="AA256" s="51">
        <v>45658</v>
      </c>
    </row>
    <row r="257" spans="1:27">
      <c r="A257" t="s">
        <v>60</v>
      </c>
      <c r="B257" t="s">
        <v>45</v>
      </c>
      <c r="C257">
        <v>261</v>
      </c>
      <c r="D257" t="s">
        <v>63</v>
      </c>
      <c r="E257" t="s">
        <v>46</v>
      </c>
      <c r="F257" t="s">
        <v>37</v>
      </c>
      <c r="G257" t="s">
        <v>71</v>
      </c>
      <c r="H257" t="s">
        <v>39</v>
      </c>
      <c r="I257" t="s">
        <v>34</v>
      </c>
      <c r="J257" t="s">
        <v>72</v>
      </c>
      <c r="K257" t="s">
        <v>73</v>
      </c>
      <c r="L257" t="s">
        <v>42</v>
      </c>
      <c r="M257" t="s">
        <v>30</v>
      </c>
      <c r="N257" t="s">
        <v>202</v>
      </c>
      <c r="O257" t="s">
        <v>32</v>
      </c>
      <c r="P257" t="s">
        <v>34</v>
      </c>
      <c r="Q257">
        <v>2</v>
      </c>
      <c r="R257">
        <v>1</v>
      </c>
      <c r="S257">
        <v>39084.46</v>
      </c>
      <c r="T257">
        <v>39146.660000000003</v>
      </c>
      <c r="U257">
        <v>0</v>
      </c>
      <c r="V257">
        <v>195.77</v>
      </c>
      <c r="W257">
        <v>-0.19577</v>
      </c>
      <c r="X257">
        <v>-39146.660000000003</v>
      </c>
      <c r="Y257" t="s">
        <v>1072</v>
      </c>
      <c r="Z257" t="s">
        <v>1086</v>
      </c>
      <c r="AA257" s="51">
        <v>45658</v>
      </c>
    </row>
    <row r="258" spans="1:27">
      <c r="A258" t="s">
        <v>60</v>
      </c>
      <c r="B258" t="s">
        <v>68</v>
      </c>
      <c r="C258">
        <v>311</v>
      </c>
      <c r="D258" t="s">
        <v>35</v>
      </c>
      <c r="E258" t="s">
        <v>23</v>
      </c>
      <c r="F258" t="s">
        <v>24</v>
      </c>
      <c r="G258" t="s">
        <v>38</v>
      </c>
      <c r="H258" t="s">
        <v>39</v>
      </c>
      <c r="I258" t="s">
        <v>27</v>
      </c>
      <c r="J258" t="s">
        <v>40</v>
      </c>
      <c r="K258" t="s">
        <v>41</v>
      </c>
      <c r="L258" t="s">
        <v>42</v>
      </c>
      <c r="M258" t="s">
        <v>30</v>
      </c>
      <c r="N258" t="s">
        <v>254</v>
      </c>
      <c r="O258" t="s">
        <v>59</v>
      </c>
      <c r="P258" t="s">
        <v>34</v>
      </c>
      <c r="Q258">
        <v>10</v>
      </c>
      <c r="R258">
        <v>10</v>
      </c>
      <c r="S258">
        <v>-6.91</v>
      </c>
      <c r="T258">
        <v>0</v>
      </c>
      <c r="U258">
        <v>3.87</v>
      </c>
      <c r="V258">
        <v>0</v>
      </c>
      <c r="W258">
        <v>3.8700000000000002E-3</v>
      </c>
      <c r="X258">
        <v>-6.91</v>
      </c>
      <c r="Y258" t="s">
        <v>1071</v>
      </c>
      <c r="Z258" t="s">
        <v>1082</v>
      </c>
      <c r="AA258" s="51">
        <v>45658</v>
      </c>
    </row>
    <row r="259" spans="1:27">
      <c r="A259" t="s">
        <v>60</v>
      </c>
      <c r="B259" t="s">
        <v>21</v>
      </c>
      <c r="C259">
        <v>261</v>
      </c>
      <c r="D259" t="s">
        <v>63</v>
      </c>
      <c r="E259" t="s">
        <v>36</v>
      </c>
      <c r="F259" t="s">
        <v>53</v>
      </c>
      <c r="G259" t="s">
        <v>47</v>
      </c>
      <c r="H259" t="s">
        <v>48</v>
      </c>
      <c r="I259" t="s">
        <v>27</v>
      </c>
      <c r="J259" t="s">
        <v>49</v>
      </c>
      <c r="K259" t="s">
        <v>50</v>
      </c>
      <c r="L259" t="s">
        <v>42</v>
      </c>
      <c r="M259" t="s">
        <v>66</v>
      </c>
      <c r="N259" t="s">
        <v>471</v>
      </c>
      <c r="O259" t="s">
        <v>32</v>
      </c>
      <c r="P259" t="s">
        <v>34</v>
      </c>
      <c r="Q259">
        <v>3</v>
      </c>
      <c r="R259">
        <v>2</v>
      </c>
      <c r="S259">
        <v>2875.14</v>
      </c>
      <c r="T259">
        <v>2884.11</v>
      </c>
      <c r="U259">
        <v>0</v>
      </c>
      <c r="V259">
        <v>131.35</v>
      </c>
      <c r="W259">
        <v>-0.13134999999999999</v>
      </c>
      <c r="X259">
        <v>-2884.11</v>
      </c>
      <c r="Y259" t="s">
        <v>1068</v>
      </c>
      <c r="Z259" t="s">
        <v>1076</v>
      </c>
      <c r="AA259" s="51">
        <v>45658</v>
      </c>
    </row>
    <row r="260" spans="1:27">
      <c r="A260" t="s">
        <v>60</v>
      </c>
      <c r="B260" t="s">
        <v>68</v>
      </c>
      <c r="C260">
        <v>261</v>
      </c>
      <c r="D260" t="s">
        <v>63</v>
      </c>
      <c r="E260" t="s">
        <v>46</v>
      </c>
      <c r="F260" t="s">
        <v>37</v>
      </c>
      <c r="G260" t="s">
        <v>54</v>
      </c>
      <c r="H260" t="s">
        <v>26</v>
      </c>
      <c r="I260" t="s">
        <v>34</v>
      </c>
      <c r="J260" t="s">
        <v>55</v>
      </c>
      <c r="K260" t="s">
        <v>56</v>
      </c>
      <c r="L260" t="s">
        <v>42</v>
      </c>
      <c r="M260" t="s">
        <v>30</v>
      </c>
      <c r="N260" t="s">
        <v>222</v>
      </c>
      <c r="O260" t="s">
        <v>59</v>
      </c>
      <c r="P260" t="s">
        <v>33</v>
      </c>
      <c r="Q260">
        <v>3</v>
      </c>
      <c r="R260">
        <v>8</v>
      </c>
      <c r="S260">
        <v>2019.38</v>
      </c>
      <c r="T260">
        <v>2166.08</v>
      </c>
      <c r="U260">
        <v>0</v>
      </c>
      <c r="V260">
        <v>82.49</v>
      </c>
      <c r="W260">
        <v>-8.2489999999999994E-2</v>
      </c>
      <c r="X260">
        <v>-2166.08</v>
      </c>
      <c r="Y260" t="s">
        <v>1071</v>
      </c>
      <c r="Z260" t="s">
        <v>1082</v>
      </c>
      <c r="AA260" s="51">
        <v>45658</v>
      </c>
    </row>
    <row r="261" spans="1:27">
      <c r="A261" t="s">
        <v>60</v>
      </c>
      <c r="B261" t="s">
        <v>45</v>
      </c>
      <c r="C261">
        <v>311</v>
      </c>
      <c r="D261" t="s">
        <v>35</v>
      </c>
      <c r="E261" t="s">
        <v>36</v>
      </c>
      <c r="F261" t="s">
        <v>53</v>
      </c>
      <c r="G261" t="s">
        <v>38</v>
      </c>
      <c r="H261" t="s">
        <v>48</v>
      </c>
      <c r="I261" t="s">
        <v>27</v>
      </c>
      <c r="J261" t="s">
        <v>40</v>
      </c>
      <c r="K261" t="s">
        <v>41</v>
      </c>
      <c r="L261" t="s">
        <v>42</v>
      </c>
      <c r="M261" t="s">
        <v>51</v>
      </c>
      <c r="N261" t="s">
        <v>205</v>
      </c>
      <c r="O261" t="s">
        <v>32</v>
      </c>
      <c r="P261" t="s">
        <v>33</v>
      </c>
      <c r="Q261">
        <v>6</v>
      </c>
      <c r="R261">
        <v>8</v>
      </c>
      <c r="S261">
        <v>-118.97</v>
      </c>
      <c r="T261">
        <v>0</v>
      </c>
      <c r="U261">
        <v>393.34</v>
      </c>
      <c r="V261">
        <v>0</v>
      </c>
      <c r="W261">
        <v>0.39333999999999997</v>
      </c>
      <c r="X261">
        <v>-118.97</v>
      </c>
      <c r="Y261" t="s">
        <v>1072</v>
      </c>
      <c r="Z261" t="s">
        <v>1086</v>
      </c>
      <c r="AA261" s="51">
        <v>45658</v>
      </c>
    </row>
    <row r="262" spans="1:27">
      <c r="A262" t="s">
        <v>60</v>
      </c>
      <c r="B262" t="s">
        <v>68</v>
      </c>
      <c r="C262">
        <v>101</v>
      </c>
      <c r="D262" t="s">
        <v>22</v>
      </c>
      <c r="E262" t="s">
        <v>46</v>
      </c>
      <c r="F262" t="s">
        <v>24</v>
      </c>
      <c r="G262" t="s">
        <v>47</v>
      </c>
      <c r="H262" t="s">
        <v>39</v>
      </c>
      <c r="I262" t="s">
        <v>27</v>
      </c>
      <c r="J262" t="s">
        <v>49</v>
      </c>
      <c r="K262" t="s">
        <v>50</v>
      </c>
      <c r="L262" t="s">
        <v>42</v>
      </c>
      <c r="M262" t="s">
        <v>43</v>
      </c>
      <c r="N262" t="s">
        <v>1008</v>
      </c>
      <c r="O262" t="s">
        <v>59</v>
      </c>
      <c r="P262" t="s">
        <v>33</v>
      </c>
      <c r="Q262">
        <v>2</v>
      </c>
      <c r="R262">
        <v>0</v>
      </c>
      <c r="S262">
        <v>-52.31</v>
      </c>
      <c r="T262">
        <v>0</v>
      </c>
      <c r="U262">
        <v>382.44</v>
      </c>
      <c r="V262">
        <v>0</v>
      </c>
      <c r="W262">
        <v>0.38244</v>
      </c>
      <c r="X262">
        <v>-52.31</v>
      </c>
      <c r="Y262" t="s">
        <v>1071</v>
      </c>
      <c r="Z262" t="s">
        <v>1082</v>
      </c>
      <c r="AA262" s="51">
        <v>45658</v>
      </c>
    </row>
    <row r="263" spans="1:27">
      <c r="A263" t="s">
        <v>60</v>
      </c>
      <c r="B263" t="s">
        <v>34</v>
      </c>
      <c r="C263">
        <v>101</v>
      </c>
      <c r="D263" t="s">
        <v>22</v>
      </c>
      <c r="E263" t="s">
        <v>23</v>
      </c>
      <c r="F263" t="s">
        <v>24</v>
      </c>
      <c r="G263" t="s">
        <v>47</v>
      </c>
      <c r="H263" t="s">
        <v>39</v>
      </c>
      <c r="I263" t="s">
        <v>34</v>
      </c>
      <c r="J263" t="s">
        <v>49</v>
      </c>
      <c r="K263" t="s">
        <v>50</v>
      </c>
      <c r="L263" t="s">
        <v>42</v>
      </c>
      <c r="M263" t="s">
        <v>43</v>
      </c>
      <c r="N263" t="s">
        <v>207</v>
      </c>
      <c r="O263" t="s">
        <v>59</v>
      </c>
      <c r="P263" t="s">
        <v>33</v>
      </c>
      <c r="Q263">
        <v>5</v>
      </c>
      <c r="R263">
        <v>6</v>
      </c>
      <c r="S263">
        <v>67.599999999999994</v>
      </c>
      <c r="T263">
        <v>0</v>
      </c>
      <c r="U263">
        <v>491.76</v>
      </c>
      <c r="V263">
        <v>0</v>
      </c>
      <c r="W263">
        <v>0.49175999999999997</v>
      </c>
      <c r="X263">
        <v>67.599999999999994</v>
      </c>
      <c r="Y263" t="s">
        <v>1070</v>
      </c>
      <c r="Z263" t="s">
        <v>1078</v>
      </c>
      <c r="AA263" s="51">
        <v>45658</v>
      </c>
    </row>
    <row r="264" spans="1:27">
      <c r="A264" t="s">
        <v>60</v>
      </c>
      <c r="B264" t="s">
        <v>21</v>
      </c>
      <c r="C264">
        <v>311</v>
      </c>
      <c r="D264" t="s">
        <v>35</v>
      </c>
      <c r="E264" t="s">
        <v>36</v>
      </c>
      <c r="F264" t="s">
        <v>37</v>
      </c>
      <c r="G264" t="s">
        <v>71</v>
      </c>
      <c r="H264" t="s">
        <v>26</v>
      </c>
      <c r="I264" t="s">
        <v>27</v>
      </c>
      <c r="J264" t="s">
        <v>72</v>
      </c>
      <c r="K264" t="s">
        <v>73</v>
      </c>
      <c r="L264" t="s">
        <v>42</v>
      </c>
      <c r="M264" t="s">
        <v>51</v>
      </c>
      <c r="N264" t="s">
        <v>1017</v>
      </c>
      <c r="O264" t="s">
        <v>32</v>
      </c>
      <c r="P264" t="s">
        <v>33</v>
      </c>
      <c r="Q264">
        <v>1</v>
      </c>
      <c r="R264">
        <v>5</v>
      </c>
      <c r="S264">
        <v>60.28</v>
      </c>
      <c r="T264">
        <v>0</v>
      </c>
      <c r="U264">
        <v>111.67</v>
      </c>
      <c r="V264">
        <v>0</v>
      </c>
      <c r="W264">
        <v>0.11167000000000001</v>
      </c>
      <c r="X264">
        <v>60.28</v>
      </c>
      <c r="Y264" t="s">
        <v>1068</v>
      </c>
      <c r="Z264" t="s">
        <v>1076</v>
      </c>
      <c r="AA264" s="51">
        <v>45658</v>
      </c>
    </row>
    <row r="265" spans="1:27">
      <c r="A265" t="s">
        <v>60</v>
      </c>
      <c r="B265" t="s">
        <v>45</v>
      </c>
      <c r="C265">
        <v>101</v>
      </c>
      <c r="D265" t="s">
        <v>22</v>
      </c>
      <c r="E265" t="s">
        <v>23</v>
      </c>
      <c r="F265" t="s">
        <v>37</v>
      </c>
      <c r="G265" t="s">
        <v>38</v>
      </c>
      <c r="H265" t="s">
        <v>26</v>
      </c>
      <c r="I265" t="s">
        <v>27</v>
      </c>
      <c r="J265" t="s">
        <v>40</v>
      </c>
      <c r="K265" t="s">
        <v>41</v>
      </c>
      <c r="L265" t="s">
        <v>42</v>
      </c>
      <c r="M265" t="s">
        <v>30</v>
      </c>
      <c r="N265" t="s">
        <v>208</v>
      </c>
      <c r="O265" t="s">
        <v>32</v>
      </c>
      <c r="P265" t="s">
        <v>33</v>
      </c>
      <c r="Q265">
        <v>5</v>
      </c>
      <c r="R265">
        <v>8</v>
      </c>
      <c r="S265">
        <v>178.21</v>
      </c>
      <c r="T265">
        <v>0</v>
      </c>
      <c r="U265">
        <v>90.79</v>
      </c>
      <c r="V265">
        <v>0</v>
      </c>
      <c r="W265">
        <v>9.079000000000001E-2</v>
      </c>
      <c r="X265">
        <v>178.21</v>
      </c>
      <c r="Y265" t="s">
        <v>1073</v>
      </c>
      <c r="Z265" t="s">
        <v>1084</v>
      </c>
      <c r="AA265" s="51">
        <v>45658</v>
      </c>
    </row>
    <row r="266" spans="1:27">
      <c r="A266" t="s">
        <v>60</v>
      </c>
      <c r="B266" t="s">
        <v>45</v>
      </c>
      <c r="C266">
        <v>262</v>
      </c>
      <c r="D266" t="s">
        <v>65</v>
      </c>
      <c r="E266" t="s">
        <v>36</v>
      </c>
      <c r="F266" t="s">
        <v>24</v>
      </c>
      <c r="G266" t="s">
        <v>47</v>
      </c>
      <c r="H266" t="s">
        <v>26</v>
      </c>
      <c r="I266" t="s">
        <v>34</v>
      </c>
      <c r="J266" t="s">
        <v>49</v>
      </c>
      <c r="K266" t="s">
        <v>50</v>
      </c>
      <c r="L266" t="s">
        <v>42</v>
      </c>
      <c r="M266" t="s">
        <v>66</v>
      </c>
      <c r="N266" t="s">
        <v>956</v>
      </c>
      <c r="O266" t="s">
        <v>59</v>
      </c>
      <c r="P266" t="s">
        <v>33</v>
      </c>
      <c r="Q266">
        <v>8</v>
      </c>
      <c r="R266">
        <v>5</v>
      </c>
      <c r="S266">
        <v>43.51</v>
      </c>
      <c r="T266">
        <v>0</v>
      </c>
      <c r="U266">
        <v>0</v>
      </c>
      <c r="V266">
        <v>0</v>
      </c>
      <c r="W266">
        <v>0</v>
      </c>
      <c r="X266">
        <v>43.51</v>
      </c>
      <c r="Y266" t="s">
        <v>1073</v>
      </c>
      <c r="Z266" t="s">
        <v>1084</v>
      </c>
      <c r="AA266" s="51">
        <v>45658</v>
      </c>
    </row>
    <row r="267" spans="1:27">
      <c r="A267" t="s">
        <v>60</v>
      </c>
      <c r="B267" t="s">
        <v>45</v>
      </c>
      <c r="C267">
        <v>311</v>
      </c>
      <c r="D267" t="s">
        <v>35</v>
      </c>
      <c r="E267" t="s">
        <v>23</v>
      </c>
      <c r="F267" t="s">
        <v>24</v>
      </c>
      <c r="G267" t="s">
        <v>71</v>
      </c>
      <c r="H267" t="s">
        <v>26</v>
      </c>
      <c r="I267" t="s">
        <v>34</v>
      </c>
      <c r="J267" t="s">
        <v>72</v>
      </c>
      <c r="K267" t="s">
        <v>73</v>
      </c>
      <c r="L267" t="s">
        <v>42</v>
      </c>
      <c r="M267" t="s">
        <v>43</v>
      </c>
      <c r="N267" t="s">
        <v>209</v>
      </c>
      <c r="O267" t="s">
        <v>32</v>
      </c>
      <c r="P267" t="s">
        <v>34</v>
      </c>
      <c r="Q267">
        <v>5</v>
      </c>
      <c r="R267">
        <v>1</v>
      </c>
      <c r="S267">
        <v>-167</v>
      </c>
      <c r="T267">
        <v>0</v>
      </c>
      <c r="U267">
        <v>267.83999999999997</v>
      </c>
      <c r="V267">
        <v>0</v>
      </c>
      <c r="W267">
        <v>0.26783999999999997</v>
      </c>
      <c r="X267">
        <v>-167</v>
      </c>
      <c r="Y267" t="s">
        <v>1073</v>
      </c>
      <c r="Z267" t="s">
        <v>1084</v>
      </c>
      <c r="AA267" s="51">
        <v>45658</v>
      </c>
    </row>
    <row r="268" spans="1:27">
      <c r="A268" t="s">
        <v>60</v>
      </c>
      <c r="B268" t="s">
        <v>34</v>
      </c>
      <c r="C268">
        <v>262</v>
      </c>
      <c r="D268" t="s">
        <v>65</v>
      </c>
      <c r="E268" t="s">
        <v>46</v>
      </c>
      <c r="F268" t="s">
        <v>24</v>
      </c>
      <c r="G268" t="s">
        <v>25</v>
      </c>
      <c r="H268" t="s">
        <v>48</v>
      </c>
      <c r="I268" t="s">
        <v>27</v>
      </c>
      <c r="J268" t="s">
        <v>28</v>
      </c>
      <c r="K268" t="s">
        <v>29</v>
      </c>
      <c r="L268" t="s">
        <v>1066</v>
      </c>
      <c r="M268" t="s">
        <v>30</v>
      </c>
      <c r="N268" t="s">
        <v>512</v>
      </c>
      <c r="O268" t="s">
        <v>32</v>
      </c>
      <c r="P268" t="s">
        <v>34</v>
      </c>
      <c r="Q268">
        <v>4</v>
      </c>
      <c r="R268">
        <v>0</v>
      </c>
      <c r="S268">
        <v>-173.73</v>
      </c>
      <c r="T268">
        <v>0</v>
      </c>
      <c r="U268">
        <v>0</v>
      </c>
      <c r="V268">
        <v>0</v>
      </c>
      <c r="W268">
        <v>0</v>
      </c>
      <c r="X268">
        <v>-173.73</v>
      </c>
      <c r="Y268" t="s">
        <v>1070</v>
      </c>
      <c r="Z268" t="s">
        <v>1078</v>
      </c>
      <c r="AA268" s="51">
        <v>45658</v>
      </c>
    </row>
    <row r="269" spans="1:27">
      <c r="A269" t="s">
        <v>60</v>
      </c>
      <c r="B269" t="s">
        <v>21</v>
      </c>
      <c r="C269">
        <v>101</v>
      </c>
      <c r="D269" t="s">
        <v>22</v>
      </c>
      <c r="E269" t="s">
        <v>46</v>
      </c>
      <c r="F269" t="s">
        <v>37</v>
      </c>
      <c r="G269" t="s">
        <v>47</v>
      </c>
      <c r="H269" t="s">
        <v>39</v>
      </c>
      <c r="I269" t="s">
        <v>34</v>
      </c>
      <c r="J269" t="s">
        <v>49</v>
      </c>
      <c r="K269" t="s">
        <v>50</v>
      </c>
      <c r="L269" t="s">
        <v>42</v>
      </c>
      <c r="M269" t="s">
        <v>51</v>
      </c>
      <c r="N269" t="s">
        <v>917</v>
      </c>
      <c r="O269" t="s">
        <v>59</v>
      </c>
      <c r="P269" t="s">
        <v>34</v>
      </c>
      <c r="Q269">
        <v>8</v>
      </c>
      <c r="R269">
        <v>9</v>
      </c>
      <c r="S269">
        <v>65.69</v>
      </c>
      <c r="T269">
        <v>0</v>
      </c>
      <c r="U269">
        <v>239.2</v>
      </c>
      <c r="V269">
        <v>0</v>
      </c>
      <c r="W269">
        <v>0.2392</v>
      </c>
      <c r="X269">
        <v>65.69</v>
      </c>
      <c r="Y269" t="s">
        <v>1068</v>
      </c>
      <c r="Z269" t="s">
        <v>1076</v>
      </c>
      <c r="AA269" s="51">
        <v>45658</v>
      </c>
    </row>
    <row r="270" spans="1:27">
      <c r="A270" t="s">
        <v>60</v>
      </c>
      <c r="B270" t="s">
        <v>34</v>
      </c>
      <c r="C270">
        <v>201</v>
      </c>
      <c r="D270" t="s">
        <v>61</v>
      </c>
      <c r="E270" t="s">
        <v>23</v>
      </c>
      <c r="F270" t="s">
        <v>37</v>
      </c>
      <c r="G270" t="s">
        <v>54</v>
      </c>
      <c r="H270" t="s">
        <v>48</v>
      </c>
      <c r="I270" t="s">
        <v>27</v>
      </c>
      <c r="J270" t="s">
        <v>55</v>
      </c>
      <c r="K270" t="s">
        <v>56</v>
      </c>
      <c r="L270" t="s">
        <v>42</v>
      </c>
      <c r="M270" t="s">
        <v>30</v>
      </c>
      <c r="N270" t="s">
        <v>211</v>
      </c>
      <c r="O270" t="s">
        <v>59</v>
      </c>
      <c r="P270" t="s">
        <v>33</v>
      </c>
      <c r="Q270">
        <v>10</v>
      </c>
      <c r="R270">
        <v>9</v>
      </c>
      <c r="S270">
        <v>47134.58</v>
      </c>
      <c r="T270">
        <v>46979.85</v>
      </c>
      <c r="U270">
        <v>0</v>
      </c>
      <c r="V270">
        <v>247.03</v>
      </c>
      <c r="W270">
        <v>-0.24703</v>
      </c>
      <c r="X270">
        <v>-46979.85</v>
      </c>
      <c r="Y270" t="s">
        <v>1070</v>
      </c>
      <c r="Z270" t="s">
        <v>1078</v>
      </c>
      <c r="AA270" s="51">
        <v>45658</v>
      </c>
    </row>
    <row r="271" spans="1:27">
      <c r="A271" t="s">
        <v>60</v>
      </c>
      <c r="B271" t="s">
        <v>68</v>
      </c>
      <c r="C271">
        <v>262</v>
      </c>
      <c r="D271" t="s">
        <v>65</v>
      </c>
      <c r="E271" t="s">
        <v>36</v>
      </c>
      <c r="F271" t="s">
        <v>53</v>
      </c>
      <c r="G271" t="s">
        <v>47</v>
      </c>
      <c r="H271" t="s">
        <v>48</v>
      </c>
      <c r="I271" t="s">
        <v>27</v>
      </c>
      <c r="J271" t="s">
        <v>49</v>
      </c>
      <c r="K271" t="s">
        <v>50</v>
      </c>
      <c r="L271" t="s">
        <v>42</v>
      </c>
      <c r="M271" t="s">
        <v>30</v>
      </c>
      <c r="N271" t="s">
        <v>212</v>
      </c>
      <c r="O271" t="s">
        <v>59</v>
      </c>
      <c r="P271" t="s">
        <v>34</v>
      </c>
      <c r="Q271">
        <v>4</v>
      </c>
      <c r="R271">
        <v>4</v>
      </c>
      <c r="S271">
        <v>-11.63</v>
      </c>
      <c r="T271">
        <v>0</v>
      </c>
      <c r="U271">
        <v>0</v>
      </c>
      <c r="V271">
        <v>0</v>
      </c>
      <c r="W271">
        <v>0</v>
      </c>
      <c r="X271">
        <v>-11.63</v>
      </c>
      <c r="Y271" t="s">
        <v>1069</v>
      </c>
      <c r="Z271" t="s">
        <v>1080</v>
      </c>
      <c r="AA271" s="51">
        <v>45658</v>
      </c>
    </row>
    <row r="272" spans="1:27">
      <c r="A272" t="s">
        <v>60</v>
      </c>
      <c r="B272" t="s">
        <v>34</v>
      </c>
      <c r="C272">
        <v>201</v>
      </c>
      <c r="D272" t="s">
        <v>61</v>
      </c>
      <c r="E272" t="s">
        <v>46</v>
      </c>
      <c r="F272" t="s">
        <v>37</v>
      </c>
      <c r="G272" t="s">
        <v>47</v>
      </c>
      <c r="H272" t="s">
        <v>39</v>
      </c>
      <c r="I272" t="s">
        <v>27</v>
      </c>
      <c r="J272" t="s">
        <v>49</v>
      </c>
      <c r="K272" t="s">
        <v>50</v>
      </c>
      <c r="L272" t="s">
        <v>42</v>
      </c>
      <c r="M272" t="s">
        <v>43</v>
      </c>
      <c r="N272" t="s">
        <v>468</v>
      </c>
      <c r="O272" t="s">
        <v>59</v>
      </c>
      <c r="P272" t="s">
        <v>34</v>
      </c>
      <c r="Q272">
        <v>2</v>
      </c>
      <c r="R272">
        <v>9</v>
      </c>
      <c r="S272">
        <v>40998.97</v>
      </c>
      <c r="T272">
        <v>40945.449999999997</v>
      </c>
      <c r="U272">
        <v>0</v>
      </c>
      <c r="V272">
        <v>294.07</v>
      </c>
      <c r="W272">
        <v>-0.29407</v>
      </c>
      <c r="X272">
        <v>-40945.449999999997</v>
      </c>
      <c r="Y272" t="s">
        <v>1070</v>
      </c>
      <c r="Z272" t="s">
        <v>1078</v>
      </c>
      <c r="AA272" s="51">
        <v>45658</v>
      </c>
    </row>
    <row r="273" spans="1:27">
      <c r="A273" t="s">
        <v>60</v>
      </c>
      <c r="B273" t="s">
        <v>45</v>
      </c>
      <c r="C273">
        <v>261</v>
      </c>
      <c r="D273" t="s">
        <v>63</v>
      </c>
      <c r="E273" t="s">
        <v>36</v>
      </c>
      <c r="F273" t="s">
        <v>24</v>
      </c>
      <c r="G273" t="s">
        <v>38</v>
      </c>
      <c r="H273" t="s">
        <v>39</v>
      </c>
      <c r="I273" t="s">
        <v>27</v>
      </c>
      <c r="J273" t="s">
        <v>40</v>
      </c>
      <c r="K273" t="s">
        <v>41</v>
      </c>
      <c r="L273" t="s">
        <v>42</v>
      </c>
      <c r="M273" t="s">
        <v>30</v>
      </c>
      <c r="N273" t="s">
        <v>213</v>
      </c>
      <c r="O273" t="s">
        <v>59</v>
      </c>
      <c r="P273" t="s">
        <v>33</v>
      </c>
      <c r="Q273">
        <v>9</v>
      </c>
      <c r="R273">
        <v>10</v>
      </c>
      <c r="S273">
        <v>10943.29</v>
      </c>
      <c r="T273">
        <v>11052.58</v>
      </c>
      <c r="U273">
        <v>0</v>
      </c>
      <c r="V273">
        <v>204.88</v>
      </c>
      <c r="W273">
        <v>-0.20488000000000001</v>
      </c>
      <c r="X273">
        <v>-11052.58</v>
      </c>
      <c r="Y273" t="s">
        <v>1073</v>
      </c>
      <c r="Z273" t="s">
        <v>1084</v>
      </c>
      <c r="AA273" s="51">
        <v>45658</v>
      </c>
    </row>
    <row r="274" spans="1:27">
      <c r="A274" t="s">
        <v>60</v>
      </c>
      <c r="B274" t="s">
        <v>68</v>
      </c>
      <c r="C274">
        <v>101</v>
      </c>
      <c r="D274" t="s">
        <v>22</v>
      </c>
      <c r="E274" t="s">
        <v>46</v>
      </c>
      <c r="F274" t="s">
        <v>24</v>
      </c>
      <c r="G274" t="s">
        <v>47</v>
      </c>
      <c r="H274" t="s">
        <v>39</v>
      </c>
      <c r="I274" t="s">
        <v>27</v>
      </c>
      <c r="J274" t="s">
        <v>49</v>
      </c>
      <c r="K274" t="s">
        <v>50</v>
      </c>
      <c r="L274" t="s">
        <v>42</v>
      </c>
      <c r="M274" t="s">
        <v>66</v>
      </c>
      <c r="N274" t="s">
        <v>429</v>
      </c>
      <c r="O274" t="s">
        <v>59</v>
      </c>
      <c r="P274" t="s">
        <v>33</v>
      </c>
      <c r="Q274">
        <v>0</v>
      </c>
      <c r="R274">
        <v>4</v>
      </c>
      <c r="S274">
        <v>-149.94</v>
      </c>
      <c r="T274">
        <v>0</v>
      </c>
      <c r="U274">
        <v>498.31</v>
      </c>
      <c r="V274">
        <v>0</v>
      </c>
      <c r="W274">
        <v>0.49830999999999998</v>
      </c>
      <c r="X274">
        <v>-149.94</v>
      </c>
      <c r="Y274" t="s">
        <v>1071</v>
      </c>
      <c r="Z274" t="s">
        <v>1082</v>
      </c>
      <c r="AA274" s="51">
        <v>45658</v>
      </c>
    </row>
    <row r="275" spans="1:27">
      <c r="A275" t="s">
        <v>60</v>
      </c>
      <c r="B275" t="s">
        <v>68</v>
      </c>
      <c r="C275">
        <v>262</v>
      </c>
      <c r="D275" t="s">
        <v>65</v>
      </c>
      <c r="E275" t="s">
        <v>46</v>
      </c>
      <c r="F275" t="s">
        <v>53</v>
      </c>
      <c r="G275" t="s">
        <v>38</v>
      </c>
      <c r="H275" t="s">
        <v>39</v>
      </c>
      <c r="I275" t="s">
        <v>34</v>
      </c>
      <c r="J275" t="s">
        <v>40</v>
      </c>
      <c r="K275" t="s">
        <v>41</v>
      </c>
      <c r="L275" t="s">
        <v>42</v>
      </c>
      <c r="M275" t="s">
        <v>30</v>
      </c>
      <c r="N275" t="s">
        <v>332</v>
      </c>
      <c r="O275" t="s">
        <v>32</v>
      </c>
      <c r="P275" t="s">
        <v>34</v>
      </c>
      <c r="Q275">
        <v>1</v>
      </c>
      <c r="R275">
        <v>6</v>
      </c>
      <c r="S275">
        <v>-106.83</v>
      </c>
      <c r="T275">
        <v>0</v>
      </c>
      <c r="U275">
        <v>0</v>
      </c>
      <c r="V275">
        <v>0</v>
      </c>
      <c r="W275">
        <v>0</v>
      </c>
      <c r="X275">
        <v>-106.83</v>
      </c>
      <c r="Y275" t="s">
        <v>1069</v>
      </c>
      <c r="Z275" t="s">
        <v>1080</v>
      </c>
      <c r="AA275" s="51">
        <v>45658</v>
      </c>
    </row>
    <row r="276" spans="1:27">
      <c r="A276" t="s">
        <v>60</v>
      </c>
      <c r="B276" t="s">
        <v>45</v>
      </c>
      <c r="C276">
        <v>101</v>
      </c>
      <c r="D276" t="s">
        <v>22</v>
      </c>
      <c r="E276" t="s">
        <v>23</v>
      </c>
      <c r="F276" t="s">
        <v>37</v>
      </c>
      <c r="G276" t="s">
        <v>38</v>
      </c>
      <c r="H276" t="s">
        <v>26</v>
      </c>
      <c r="I276" t="s">
        <v>27</v>
      </c>
      <c r="J276" t="s">
        <v>40</v>
      </c>
      <c r="K276" t="s">
        <v>41</v>
      </c>
      <c r="L276" t="s">
        <v>42</v>
      </c>
      <c r="M276" t="s">
        <v>30</v>
      </c>
      <c r="N276" t="s">
        <v>215</v>
      </c>
      <c r="O276" t="s">
        <v>59</v>
      </c>
      <c r="P276" t="s">
        <v>33</v>
      </c>
      <c r="Q276">
        <v>1</v>
      </c>
      <c r="R276">
        <v>1</v>
      </c>
      <c r="S276">
        <v>-28.92</v>
      </c>
      <c r="T276">
        <v>0</v>
      </c>
      <c r="U276">
        <v>7.86</v>
      </c>
      <c r="V276">
        <v>0</v>
      </c>
      <c r="W276">
        <v>7.8600000000000007E-3</v>
      </c>
      <c r="X276">
        <v>-28.92</v>
      </c>
      <c r="Y276" t="s">
        <v>1073</v>
      </c>
      <c r="Z276" t="s">
        <v>1084</v>
      </c>
      <c r="AA276" s="51">
        <v>45658</v>
      </c>
    </row>
    <row r="277" spans="1:27">
      <c r="A277" t="s">
        <v>60</v>
      </c>
      <c r="B277" t="s">
        <v>21</v>
      </c>
      <c r="C277">
        <v>262</v>
      </c>
      <c r="D277" t="s">
        <v>65</v>
      </c>
      <c r="E277" t="s">
        <v>36</v>
      </c>
      <c r="F277" t="s">
        <v>53</v>
      </c>
      <c r="G277" t="s">
        <v>47</v>
      </c>
      <c r="H277" t="s">
        <v>26</v>
      </c>
      <c r="I277" t="s">
        <v>34</v>
      </c>
      <c r="J277" t="s">
        <v>49</v>
      </c>
      <c r="K277" t="s">
        <v>50</v>
      </c>
      <c r="L277" t="s">
        <v>42</v>
      </c>
      <c r="M277" t="s">
        <v>66</v>
      </c>
      <c r="N277" t="s">
        <v>249</v>
      </c>
      <c r="O277" t="s">
        <v>32</v>
      </c>
      <c r="P277" t="s">
        <v>33</v>
      </c>
      <c r="Q277">
        <v>2</v>
      </c>
      <c r="R277">
        <v>4</v>
      </c>
      <c r="S277">
        <v>-2.72</v>
      </c>
      <c r="T277">
        <v>0</v>
      </c>
      <c r="U277">
        <v>0</v>
      </c>
      <c r="V277">
        <v>0</v>
      </c>
      <c r="W277">
        <v>0</v>
      </c>
      <c r="X277">
        <v>-2.72</v>
      </c>
      <c r="Y277" t="s">
        <v>1068</v>
      </c>
      <c r="Z277" t="s">
        <v>1076</v>
      </c>
      <c r="AA277" s="51">
        <v>45658</v>
      </c>
    </row>
    <row r="278" spans="1:27">
      <c r="A278" t="s">
        <v>60</v>
      </c>
      <c r="B278" t="s">
        <v>45</v>
      </c>
      <c r="C278">
        <v>261</v>
      </c>
      <c r="D278" t="s">
        <v>63</v>
      </c>
      <c r="E278" t="s">
        <v>36</v>
      </c>
      <c r="F278" t="s">
        <v>53</v>
      </c>
      <c r="G278" t="s">
        <v>25</v>
      </c>
      <c r="H278" t="s">
        <v>48</v>
      </c>
      <c r="I278" t="s">
        <v>27</v>
      </c>
      <c r="J278" t="s">
        <v>28</v>
      </c>
      <c r="K278" t="s">
        <v>29</v>
      </c>
      <c r="L278" t="s">
        <v>1066</v>
      </c>
      <c r="M278" t="s">
        <v>66</v>
      </c>
      <c r="N278" t="s">
        <v>216</v>
      </c>
      <c r="O278" t="s">
        <v>59</v>
      </c>
      <c r="P278" t="s">
        <v>33</v>
      </c>
      <c r="Q278">
        <v>3</v>
      </c>
      <c r="R278">
        <v>9</v>
      </c>
      <c r="S278">
        <v>2348.63</v>
      </c>
      <c r="T278">
        <v>2543.4499999999998</v>
      </c>
      <c r="U278">
        <v>0</v>
      </c>
      <c r="V278">
        <v>190.38</v>
      </c>
      <c r="W278">
        <v>-190.38</v>
      </c>
      <c r="X278">
        <v>-2543.4499999999998</v>
      </c>
      <c r="Y278" t="s">
        <v>1072</v>
      </c>
      <c r="Z278" t="s">
        <v>1086</v>
      </c>
      <c r="AA278" s="51">
        <v>45658</v>
      </c>
    </row>
    <row r="279" spans="1:27">
      <c r="A279" t="s">
        <v>60</v>
      </c>
      <c r="B279" t="s">
        <v>21</v>
      </c>
      <c r="C279">
        <v>101</v>
      </c>
      <c r="D279" t="s">
        <v>22</v>
      </c>
      <c r="E279" t="s">
        <v>36</v>
      </c>
      <c r="F279" t="s">
        <v>24</v>
      </c>
      <c r="G279" t="s">
        <v>71</v>
      </c>
      <c r="H279" t="s">
        <v>48</v>
      </c>
      <c r="I279" t="s">
        <v>27</v>
      </c>
      <c r="J279" t="s">
        <v>72</v>
      </c>
      <c r="K279" t="s">
        <v>73</v>
      </c>
      <c r="L279" t="s">
        <v>42</v>
      </c>
      <c r="M279" t="s">
        <v>30</v>
      </c>
      <c r="N279" t="s">
        <v>217</v>
      </c>
      <c r="O279" t="s">
        <v>59</v>
      </c>
      <c r="P279" t="s">
        <v>33</v>
      </c>
      <c r="Q279">
        <v>6</v>
      </c>
      <c r="R279">
        <v>10</v>
      </c>
      <c r="S279">
        <v>-30.03</v>
      </c>
      <c r="T279">
        <v>0</v>
      </c>
      <c r="U279">
        <v>463.92</v>
      </c>
      <c r="V279">
        <v>0</v>
      </c>
      <c r="W279">
        <v>0.46392</v>
      </c>
      <c r="X279">
        <v>-30.03</v>
      </c>
      <c r="Y279" t="s">
        <v>1068</v>
      </c>
      <c r="Z279" t="s">
        <v>1076</v>
      </c>
      <c r="AA279" s="51">
        <v>45658</v>
      </c>
    </row>
    <row r="280" spans="1:27">
      <c r="A280" t="s">
        <v>60</v>
      </c>
      <c r="B280" t="s">
        <v>45</v>
      </c>
      <c r="C280">
        <v>262</v>
      </c>
      <c r="D280" t="s">
        <v>65</v>
      </c>
      <c r="E280" t="s">
        <v>23</v>
      </c>
      <c r="F280" t="s">
        <v>53</v>
      </c>
      <c r="G280" t="s">
        <v>54</v>
      </c>
      <c r="H280" t="s">
        <v>39</v>
      </c>
      <c r="I280" t="s">
        <v>34</v>
      </c>
      <c r="J280" t="s">
        <v>55</v>
      </c>
      <c r="K280" t="s">
        <v>56</v>
      </c>
      <c r="L280" t="s">
        <v>42</v>
      </c>
      <c r="M280" t="s">
        <v>43</v>
      </c>
      <c r="N280" t="s">
        <v>630</v>
      </c>
      <c r="O280" t="s">
        <v>32</v>
      </c>
      <c r="P280" t="s">
        <v>33</v>
      </c>
      <c r="Q280">
        <v>8</v>
      </c>
      <c r="R280">
        <v>3</v>
      </c>
      <c r="S280">
        <v>152.38999999999999</v>
      </c>
      <c r="T280">
        <v>0</v>
      </c>
      <c r="U280">
        <v>0</v>
      </c>
      <c r="V280">
        <v>0</v>
      </c>
      <c r="W280">
        <v>0</v>
      </c>
      <c r="X280">
        <v>152.38999999999999</v>
      </c>
      <c r="Y280" t="s">
        <v>1072</v>
      </c>
      <c r="Z280" t="s">
        <v>1086</v>
      </c>
      <c r="AA280" s="51">
        <v>45658</v>
      </c>
    </row>
    <row r="281" spans="1:27">
      <c r="A281" t="s">
        <v>60</v>
      </c>
      <c r="B281" t="s">
        <v>21</v>
      </c>
      <c r="C281">
        <v>201</v>
      </c>
      <c r="D281" t="s">
        <v>61</v>
      </c>
      <c r="E281" t="s">
        <v>36</v>
      </c>
      <c r="F281" t="s">
        <v>53</v>
      </c>
      <c r="G281" t="s">
        <v>54</v>
      </c>
      <c r="H281" t="s">
        <v>48</v>
      </c>
      <c r="I281" t="s">
        <v>34</v>
      </c>
      <c r="J281" t="s">
        <v>55</v>
      </c>
      <c r="K281" t="s">
        <v>56</v>
      </c>
      <c r="L281" t="s">
        <v>42</v>
      </c>
      <c r="M281" t="s">
        <v>51</v>
      </c>
      <c r="N281" t="s">
        <v>417</v>
      </c>
      <c r="O281" t="s">
        <v>32</v>
      </c>
      <c r="P281" t="s">
        <v>34</v>
      </c>
      <c r="Q281">
        <v>3</v>
      </c>
      <c r="R281">
        <v>0</v>
      </c>
      <c r="S281">
        <v>34480.120000000003</v>
      </c>
      <c r="T281">
        <v>34653.69</v>
      </c>
      <c r="U281">
        <v>0</v>
      </c>
      <c r="V281">
        <v>194.39</v>
      </c>
      <c r="W281">
        <v>-0.19438999999999998</v>
      </c>
      <c r="X281">
        <v>-34653.69</v>
      </c>
      <c r="Y281" t="s">
        <v>1068</v>
      </c>
      <c r="Z281" t="s">
        <v>1076</v>
      </c>
      <c r="AA281" s="51">
        <v>45658</v>
      </c>
    </row>
    <row r="282" spans="1:27">
      <c r="A282" t="s">
        <v>60</v>
      </c>
      <c r="B282" t="s">
        <v>45</v>
      </c>
      <c r="C282">
        <v>311</v>
      </c>
      <c r="D282" t="s">
        <v>35</v>
      </c>
      <c r="E282" t="s">
        <v>46</v>
      </c>
      <c r="F282" t="s">
        <v>53</v>
      </c>
      <c r="G282" t="s">
        <v>54</v>
      </c>
      <c r="H282" t="s">
        <v>26</v>
      </c>
      <c r="I282" t="s">
        <v>34</v>
      </c>
      <c r="J282" t="s">
        <v>55</v>
      </c>
      <c r="K282" t="s">
        <v>56</v>
      </c>
      <c r="L282" t="s">
        <v>42</v>
      </c>
      <c r="M282" t="s">
        <v>51</v>
      </c>
      <c r="N282" t="s">
        <v>657</v>
      </c>
      <c r="O282" t="s">
        <v>32</v>
      </c>
      <c r="P282" t="s">
        <v>34</v>
      </c>
      <c r="Q282">
        <v>7</v>
      </c>
      <c r="R282">
        <v>9</v>
      </c>
      <c r="S282">
        <v>-50.4</v>
      </c>
      <c r="T282">
        <v>0</v>
      </c>
      <c r="U282">
        <v>487.18</v>
      </c>
      <c r="V282">
        <v>0</v>
      </c>
      <c r="W282">
        <v>0.48718</v>
      </c>
      <c r="X282">
        <v>-50.4</v>
      </c>
      <c r="Y282" t="s">
        <v>1072</v>
      </c>
      <c r="Z282" t="s">
        <v>1086</v>
      </c>
      <c r="AA282" s="51">
        <v>45658</v>
      </c>
    </row>
    <row r="283" spans="1:27">
      <c r="A283" t="s">
        <v>60</v>
      </c>
      <c r="B283" t="s">
        <v>68</v>
      </c>
      <c r="C283">
        <v>101</v>
      </c>
      <c r="D283" t="s">
        <v>22</v>
      </c>
      <c r="E283" t="s">
        <v>46</v>
      </c>
      <c r="F283" t="s">
        <v>24</v>
      </c>
      <c r="G283" t="s">
        <v>25</v>
      </c>
      <c r="H283" t="s">
        <v>48</v>
      </c>
      <c r="I283" t="s">
        <v>27</v>
      </c>
      <c r="J283" t="s">
        <v>28</v>
      </c>
      <c r="K283" t="s">
        <v>29</v>
      </c>
      <c r="L283" t="s">
        <v>1066</v>
      </c>
      <c r="M283" t="s">
        <v>51</v>
      </c>
      <c r="N283" t="s">
        <v>220</v>
      </c>
      <c r="O283" t="s">
        <v>59</v>
      </c>
      <c r="P283" t="s">
        <v>34</v>
      </c>
      <c r="Q283">
        <v>3</v>
      </c>
      <c r="R283">
        <v>9</v>
      </c>
      <c r="S283">
        <v>-175.87</v>
      </c>
      <c r="T283">
        <v>0</v>
      </c>
      <c r="U283">
        <v>249.64</v>
      </c>
      <c r="V283">
        <v>0</v>
      </c>
      <c r="W283">
        <v>249.64</v>
      </c>
      <c r="X283">
        <v>-175.87</v>
      </c>
      <c r="Y283" t="s">
        <v>1071</v>
      </c>
      <c r="Z283" t="s">
        <v>1082</v>
      </c>
      <c r="AA283" s="51">
        <v>45658</v>
      </c>
    </row>
    <row r="284" spans="1:27">
      <c r="A284" t="s">
        <v>60</v>
      </c>
      <c r="B284" t="s">
        <v>34</v>
      </c>
      <c r="C284">
        <v>311</v>
      </c>
      <c r="D284" t="s">
        <v>35</v>
      </c>
      <c r="E284" t="s">
        <v>36</v>
      </c>
      <c r="F284" t="s">
        <v>53</v>
      </c>
      <c r="G284" t="s">
        <v>25</v>
      </c>
      <c r="H284" t="s">
        <v>39</v>
      </c>
      <c r="I284" t="s">
        <v>27</v>
      </c>
      <c r="J284" t="s">
        <v>28</v>
      </c>
      <c r="K284" t="s">
        <v>29</v>
      </c>
      <c r="L284" t="s">
        <v>1066</v>
      </c>
      <c r="M284" t="s">
        <v>30</v>
      </c>
      <c r="N284" t="s">
        <v>667</v>
      </c>
      <c r="O284" t="s">
        <v>32</v>
      </c>
      <c r="P284" t="s">
        <v>34</v>
      </c>
      <c r="Q284">
        <v>5</v>
      </c>
      <c r="R284">
        <v>6</v>
      </c>
      <c r="S284">
        <v>-87.85</v>
      </c>
      <c r="T284">
        <v>0</v>
      </c>
      <c r="U284">
        <v>125.87</v>
      </c>
      <c r="V284">
        <v>0</v>
      </c>
      <c r="W284">
        <v>125.87</v>
      </c>
      <c r="X284">
        <v>-87.85</v>
      </c>
      <c r="Y284" t="s">
        <v>1070</v>
      </c>
      <c r="Z284" t="s">
        <v>1078</v>
      </c>
      <c r="AA284" s="51">
        <v>45658</v>
      </c>
    </row>
    <row r="285" spans="1:27">
      <c r="A285" t="s">
        <v>60</v>
      </c>
      <c r="B285" t="s">
        <v>21</v>
      </c>
      <c r="C285">
        <v>311</v>
      </c>
      <c r="D285" t="s">
        <v>35</v>
      </c>
      <c r="E285" t="s">
        <v>23</v>
      </c>
      <c r="F285" t="s">
        <v>24</v>
      </c>
      <c r="G285" t="s">
        <v>38</v>
      </c>
      <c r="H285" t="s">
        <v>26</v>
      </c>
      <c r="I285" t="s">
        <v>34</v>
      </c>
      <c r="J285" t="s">
        <v>40</v>
      </c>
      <c r="K285" t="s">
        <v>41</v>
      </c>
      <c r="L285" t="s">
        <v>42</v>
      </c>
      <c r="M285" t="s">
        <v>43</v>
      </c>
      <c r="N285" t="s">
        <v>221</v>
      </c>
      <c r="O285" t="s">
        <v>32</v>
      </c>
      <c r="P285" t="s">
        <v>34</v>
      </c>
      <c r="Q285">
        <v>10</v>
      </c>
      <c r="R285">
        <v>10</v>
      </c>
      <c r="S285">
        <v>155.31</v>
      </c>
      <c r="T285">
        <v>0</v>
      </c>
      <c r="U285">
        <v>100.47</v>
      </c>
      <c r="V285">
        <v>0</v>
      </c>
      <c r="W285">
        <v>0.10047</v>
      </c>
      <c r="X285">
        <v>155.31</v>
      </c>
      <c r="Y285" t="s">
        <v>1068</v>
      </c>
      <c r="Z285" t="s">
        <v>1076</v>
      </c>
      <c r="AA285" s="51">
        <v>45658</v>
      </c>
    </row>
    <row r="286" spans="1:27">
      <c r="A286" t="s">
        <v>60</v>
      </c>
      <c r="B286" t="s">
        <v>45</v>
      </c>
      <c r="C286">
        <v>311</v>
      </c>
      <c r="D286" t="s">
        <v>35</v>
      </c>
      <c r="E286" t="s">
        <v>36</v>
      </c>
      <c r="F286" t="s">
        <v>24</v>
      </c>
      <c r="G286" t="s">
        <v>54</v>
      </c>
      <c r="H286" t="s">
        <v>26</v>
      </c>
      <c r="I286" t="s">
        <v>27</v>
      </c>
      <c r="J286" t="s">
        <v>55</v>
      </c>
      <c r="K286" t="s">
        <v>56</v>
      </c>
      <c r="L286" t="s">
        <v>42</v>
      </c>
      <c r="M286" t="s">
        <v>66</v>
      </c>
      <c r="N286" t="s">
        <v>342</v>
      </c>
      <c r="O286" t="s">
        <v>32</v>
      </c>
      <c r="P286" t="s">
        <v>33</v>
      </c>
      <c r="Q286">
        <v>9</v>
      </c>
      <c r="R286">
        <v>8</v>
      </c>
      <c r="S286">
        <v>-179.07</v>
      </c>
      <c r="T286">
        <v>0</v>
      </c>
      <c r="U286">
        <v>483.12</v>
      </c>
      <c r="V286">
        <v>0</v>
      </c>
      <c r="W286">
        <v>0.48311999999999999</v>
      </c>
      <c r="X286">
        <v>-179.07</v>
      </c>
      <c r="Y286" t="s">
        <v>1072</v>
      </c>
      <c r="Z286" t="s">
        <v>1086</v>
      </c>
      <c r="AA286" s="51">
        <v>45658</v>
      </c>
    </row>
    <row r="287" spans="1:27">
      <c r="A287" t="s">
        <v>60</v>
      </c>
      <c r="B287" t="s">
        <v>21</v>
      </c>
      <c r="C287">
        <v>201</v>
      </c>
      <c r="D287" t="s">
        <v>61</v>
      </c>
      <c r="E287" t="s">
        <v>46</v>
      </c>
      <c r="F287" t="s">
        <v>37</v>
      </c>
      <c r="G287" t="s">
        <v>47</v>
      </c>
      <c r="H287" t="s">
        <v>39</v>
      </c>
      <c r="I287" t="s">
        <v>34</v>
      </c>
      <c r="J287" t="s">
        <v>49</v>
      </c>
      <c r="K287" t="s">
        <v>50</v>
      </c>
      <c r="L287" t="s">
        <v>42</v>
      </c>
      <c r="M287" t="s">
        <v>30</v>
      </c>
      <c r="N287" t="s">
        <v>652</v>
      </c>
      <c r="O287" t="s">
        <v>32</v>
      </c>
      <c r="P287" t="s">
        <v>34</v>
      </c>
      <c r="Q287">
        <v>5</v>
      </c>
      <c r="R287">
        <v>5</v>
      </c>
      <c r="S287">
        <v>1279.0899999999999</v>
      </c>
      <c r="T287">
        <v>1231.03</v>
      </c>
      <c r="U287">
        <v>0</v>
      </c>
      <c r="V287">
        <v>11.42</v>
      </c>
      <c r="W287">
        <v>-1.142E-2</v>
      </c>
      <c r="X287">
        <v>-1231.03</v>
      </c>
      <c r="Y287" t="s">
        <v>1068</v>
      </c>
      <c r="Z287" t="s">
        <v>1076</v>
      </c>
      <c r="AA287" s="51">
        <v>45658</v>
      </c>
    </row>
    <row r="288" spans="1:27">
      <c r="A288" t="s">
        <v>60</v>
      </c>
      <c r="B288" t="s">
        <v>68</v>
      </c>
      <c r="C288">
        <v>101</v>
      </c>
      <c r="D288" t="s">
        <v>22</v>
      </c>
      <c r="E288" t="s">
        <v>46</v>
      </c>
      <c r="F288" t="s">
        <v>37</v>
      </c>
      <c r="G288" t="s">
        <v>71</v>
      </c>
      <c r="H288" t="s">
        <v>48</v>
      </c>
      <c r="I288" t="s">
        <v>34</v>
      </c>
      <c r="J288" t="s">
        <v>72</v>
      </c>
      <c r="K288" t="s">
        <v>73</v>
      </c>
      <c r="L288" t="s">
        <v>42</v>
      </c>
      <c r="M288" t="s">
        <v>51</v>
      </c>
      <c r="N288" t="s">
        <v>223</v>
      </c>
      <c r="O288" t="s">
        <v>32</v>
      </c>
      <c r="P288" t="s">
        <v>33</v>
      </c>
      <c r="Q288">
        <v>2</v>
      </c>
      <c r="R288">
        <v>6</v>
      </c>
      <c r="S288">
        <v>37.71</v>
      </c>
      <c r="T288">
        <v>0</v>
      </c>
      <c r="U288">
        <v>73.45</v>
      </c>
      <c r="V288">
        <v>0</v>
      </c>
      <c r="W288">
        <v>7.3450000000000001E-2</v>
      </c>
      <c r="X288">
        <v>37.71</v>
      </c>
      <c r="Y288" t="s">
        <v>1069</v>
      </c>
      <c r="Z288" t="s">
        <v>1080</v>
      </c>
      <c r="AA288" s="51">
        <v>45658</v>
      </c>
    </row>
    <row r="289" spans="1:27">
      <c r="A289" t="s">
        <v>60</v>
      </c>
      <c r="B289" t="s">
        <v>34</v>
      </c>
      <c r="C289">
        <v>262</v>
      </c>
      <c r="D289" t="s">
        <v>65</v>
      </c>
      <c r="E289" t="s">
        <v>46</v>
      </c>
      <c r="F289" t="s">
        <v>37</v>
      </c>
      <c r="G289" t="s">
        <v>38</v>
      </c>
      <c r="H289" t="s">
        <v>26</v>
      </c>
      <c r="I289" t="s">
        <v>27</v>
      </c>
      <c r="J289" t="s">
        <v>40</v>
      </c>
      <c r="K289" t="s">
        <v>41</v>
      </c>
      <c r="L289" t="s">
        <v>42</v>
      </c>
      <c r="M289" t="s">
        <v>30</v>
      </c>
      <c r="N289" t="s">
        <v>406</v>
      </c>
      <c r="O289" t="s">
        <v>59</v>
      </c>
      <c r="P289" t="s">
        <v>34</v>
      </c>
      <c r="Q289">
        <v>1</v>
      </c>
      <c r="R289">
        <v>7</v>
      </c>
      <c r="S289">
        <v>58.27</v>
      </c>
      <c r="T289">
        <v>0</v>
      </c>
      <c r="U289">
        <v>0</v>
      </c>
      <c r="V289">
        <v>0</v>
      </c>
      <c r="W289">
        <v>0</v>
      </c>
      <c r="X289">
        <v>58.27</v>
      </c>
      <c r="Y289" t="s">
        <v>1070</v>
      </c>
      <c r="Z289" t="s">
        <v>1078</v>
      </c>
      <c r="AA289" s="51">
        <v>45658</v>
      </c>
    </row>
    <row r="290" spans="1:27">
      <c r="A290" t="s">
        <v>60</v>
      </c>
      <c r="B290" t="s">
        <v>68</v>
      </c>
      <c r="C290">
        <v>101</v>
      </c>
      <c r="D290" t="s">
        <v>22</v>
      </c>
      <c r="E290" t="s">
        <v>46</v>
      </c>
      <c r="F290" t="s">
        <v>24</v>
      </c>
      <c r="G290" t="s">
        <v>38</v>
      </c>
      <c r="H290" t="s">
        <v>48</v>
      </c>
      <c r="I290" t="s">
        <v>27</v>
      </c>
      <c r="J290" t="s">
        <v>40</v>
      </c>
      <c r="K290" t="s">
        <v>41</v>
      </c>
      <c r="L290" t="s">
        <v>42</v>
      </c>
      <c r="M290" t="s">
        <v>66</v>
      </c>
      <c r="N290" t="s">
        <v>224</v>
      </c>
      <c r="O290" t="s">
        <v>59</v>
      </c>
      <c r="P290" t="s">
        <v>34</v>
      </c>
      <c r="Q290">
        <v>9</v>
      </c>
      <c r="R290">
        <v>7</v>
      </c>
      <c r="S290">
        <v>98.83</v>
      </c>
      <c r="T290">
        <v>0</v>
      </c>
      <c r="U290">
        <v>432.54</v>
      </c>
      <c r="V290">
        <v>0</v>
      </c>
      <c r="W290">
        <v>0.43254000000000004</v>
      </c>
      <c r="X290">
        <v>98.83</v>
      </c>
      <c r="Y290" t="s">
        <v>1069</v>
      </c>
      <c r="Z290" t="s">
        <v>1080</v>
      </c>
      <c r="AA290" s="51">
        <v>45658</v>
      </c>
    </row>
    <row r="291" spans="1:27">
      <c r="A291" t="s">
        <v>60</v>
      </c>
      <c r="B291" t="s">
        <v>21</v>
      </c>
      <c r="C291">
        <v>201</v>
      </c>
      <c r="D291" t="s">
        <v>61</v>
      </c>
      <c r="E291" t="s">
        <v>36</v>
      </c>
      <c r="F291" t="s">
        <v>37</v>
      </c>
      <c r="G291" t="s">
        <v>47</v>
      </c>
      <c r="H291" t="s">
        <v>26</v>
      </c>
      <c r="I291" t="s">
        <v>34</v>
      </c>
      <c r="J291" t="s">
        <v>49</v>
      </c>
      <c r="K291" t="s">
        <v>50</v>
      </c>
      <c r="L291" t="s">
        <v>42</v>
      </c>
      <c r="M291" t="s">
        <v>51</v>
      </c>
      <c r="N291" t="s">
        <v>608</v>
      </c>
      <c r="O291" t="s">
        <v>59</v>
      </c>
      <c r="P291" t="s">
        <v>34</v>
      </c>
      <c r="Q291">
        <v>3</v>
      </c>
      <c r="R291">
        <v>4</v>
      </c>
      <c r="S291">
        <v>47287.4</v>
      </c>
      <c r="T291">
        <v>47457.77</v>
      </c>
      <c r="U291">
        <v>0</v>
      </c>
      <c r="V291">
        <v>250.41</v>
      </c>
      <c r="W291">
        <v>-0.25041000000000002</v>
      </c>
      <c r="X291">
        <v>-47457.77</v>
      </c>
      <c r="Y291" t="s">
        <v>1068</v>
      </c>
      <c r="Z291" t="s">
        <v>1076</v>
      </c>
      <c r="AA291" s="51">
        <v>45658</v>
      </c>
    </row>
    <row r="292" spans="1:27">
      <c r="A292" t="s">
        <v>60</v>
      </c>
      <c r="B292" t="s">
        <v>45</v>
      </c>
      <c r="C292">
        <v>262</v>
      </c>
      <c r="D292" t="s">
        <v>65</v>
      </c>
      <c r="E292" t="s">
        <v>46</v>
      </c>
      <c r="F292" t="s">
        <v>24</v>
      </c>
      <c r="G292" t="s">
        <v>47</v>
      </c>
      <c r="H292" t="s">
        <v>39</v>
      </c>
      <c r="I292" t="s">
        <v>34</v>
      </c>
      <c r="J292" t="s">
        <v>49</v>
      </c>
      <c r="K292" t="s">
        <v>50</v>
      </c>
      <c r="L292" t="s">
        <v>42</v>
      </c>
      <c r="M292" t="s">
        <v>51</v>
      </c>
      <c r="N292" t="s">
        <v>225</v>
      </c>
      <c r="O292" t="s">
        <v>59</v>
      </c>
      <c r="P292" t="s">
        <v>34</v>
      </c>
      <c r="Q292">
        <v>6</v>
      </c>
      <c r="R292">
        <v>6</v>
      </c>
      <c r="S292">
        <v>-157.88999999999999</v>
      </c>
      <c r="T292">
        <v>0</v>
      </c>
      <c r="U292">
        <v>0</v>
      </c>
      <c r="V292">
        <v>0</v>
      </c>
      <c r="W292">
        <v>0</v>
      </c>
      <c r="X292">
        <v>-157.88999999999999</v>
      </c>
      <c r="Y292" t="s">
        <v>1073</v>
      </c>
      <c r="Z292" t="s">
        <v>1084</v>
      </c>
      <c r="AA292" s="51">
        <v>45658</v>
      </c>
    </row>
    <row r="293" spans="1:27">
      <c r="A293" t="s">
        <v>60</v>
      </c>
      <c r="B293" t="s">
        <v>68</v>
      </c>
      <c r="C293">
        <v>311</v>
      </c>
      <c r="D293" t="s">
        <v>35</v>
      </c>
      <c r="E293" t="s">
        <v>46</v>
      </c>
      <c r="F293" t="s">
        <v>24</v>
      </c>
      <c r="G293" t="s">
        <v>25</v>
      </c>
      <c r="H293" t="s">
        <v>48</v>
      </c>
      <c r="I293" t="s">
        <v>34</v>
      </c>
      <c r="J293" t="s">
        <v>28</v>
      </c>
      <c r="K293" t="s">
        <v>29</v>
      </c>
      <c r="L293" t="s">
        <v>1066</v>
      </c>
      <c r="M293" t="s">
        <v>43</v>
      </c>
      <c r="N293" t="s">
        <v>926</v>
      </c>
      <c r="O293" t="s">
        <v>59</v>
      </c>
      <c r="P293" t="s">
        <v>34</v>
      </c>
      <c r="Q293">
        <v>6</v>
      </c>
      <c r="R293">
        <v>4</v>
      </c>
      <c r="S293">
        <v>-104.83</v>
      </c>
      <c r="T293">
        <v>0</v>
      </c>
      <c r="U293">
        <v>228.95</v>
      </c>
      <c r="V293">
        <v>0</v>
      </c>
      <c r="W293">
        <v>228.95</v>
      </c>
      <c r="X293">
        <v>-104.83</v>
      </c>
      <c r="Y293" t="s">
        <v>1069</v>
      </c>
      <c r="Z293" t="s">
        <v>1080</v>
      </c>
      <c r="AA293" s="51">
        <v>45658</v>
      </c>
    </row>
    <row r="294" spans="1:27">
      <c r="A294" t="s">
        <v>60</v>
      </c>
      <c r="B294" t="s">
        <v>68</v>
      </c>
      <c r="C294">
        <v>201</v>
      </c>
      <c r="D294" t="s">
        <v>61</v>
      </c>
      <c r="E294" t="s">
        <v>23</v>
      </c>
      <c r="F294" t="s">
        <v>24</v>
      </c>
      <c r="G294" t="s">
        <v>38</v>
      </c>
      <c r="H294" t="s">
        <v>48</v>
      </c>
      <c r="I294" t="s">
        <v>34</v>
      </c>
      <c r="J294" t="s">
        <v>40</v>
      </c>
      <c r="K294" t="s">
        <v>41</v>
      </c>
      <c r="L294" t="s">
        <v>42</v>
      </c>
      <c r="M294" t="s">
        <v>66</v>
      </c>
      <c r="N294" t="s">
        <v>226</v>
      </c>
      <c r="O294" t="s">
        <v>59</v>
      </c>
      <c r="P294" t="s">
        <v>34</v>
      </c>
      <c r="Q294">
        <v>3</v>
      </c>
      <c r="R294">
        <v>9</v>
      </c>
      <c r="S294">
        <v>12460.64</v>
      </c>
      <c r="T294">
        <v>12339.68</v>
      </c>
      <c r="U294">
        <v>0</v>
      </c>
      <c r="V294">
        <v>217.06</v>
      </c>
      <c r="W294">
        <v>-0.21706</v>
      </c>
      <c r="X294">
        <v>-12339.68</v>
      </c>
      <c r="Y294" t="s">
        <v>1069</v>
      </c>
      <c r="Z294" t="s">
        <v>1080</v>
      </c>
      <c r="AA294" s="51">
        <v>45658</v>
      </c>
    </row>
    <row r="295" spans="1:27">
      <c r="A295" t="s">
        <v>60</v>
      </c>
      <c r="B295" t="s">
        <v>45</v>
      </c>
      <c r="C295">
        <v>262</v>
      </c>
      <c r="D295" t="s">
        <v>65</v>
      </c>
      <c r="E295" t="s">
        <v>46</v>
      </c>
      <c r="F295" t="s">
        <v>37</v>
      </c>
      <c r="G295" t="s">
        <v>38</v>
      </c>
      <c r="H295" t="s">
        <v>39</v>
      </c>
      <c r="I295" t="s">
        <v>34</v>
      </c>
      <c r="J295" t="s">
        <v>40</v>
      </c>
      <c r="K295" t="s">
        <v>41</v>
      </c>
      <c r="L295" t="s">
        <v>42</v>
      </c>
      <c r="M295" t="s">
        <v>30</v>
      </c>
      <c r="N295" t="s">
        <v>520</v>
      </c>
      <c r="O295" t="s">
        <v>32</v>
      </c>
      <c r="P295" t="s">
        <v>34</v>
      </c>
      <c r="Q295">
        <v>5</v>
      </c>
      <c r="R295">
        <v>3</v>
      </c>
      <c r="S295">
        <v>-139.47</v>
      </c>
      <c r="T295">
        <v>0</v>
      </c>
      <c r="U295">
        <v>0</v>
      </c>
      <c r="V295">
        <v>0</v>
      </c>
      <c r="W295">
        <v>0</v>
      </c>
      <c r="X295">
        <v>-139.47</v>
      </c>
      <c r="Y295" t="s">
        <v>1073</v>
      </c>
      <c r="Z295" t="s">
        <v>1084</v>
      </c>
      <c r="AA295" s="51">
        <v>45658</v>
      </c>
    </row>
    <row r="296" spans="1:27">
      <c r="A296" t="s">
        <v>60</v>
      </c>
      <c r="B296" t="s">
        <v>34</v>
      </c>
      <c r="C296">
        <v>201</v>
      </c>
      <c r="D296" t="s">
        <v>61</v>
      </c>
      <c r="E296" t="s">
        <v>46</v>
      </c>
      <c r="F296" t="s">
        <v>24</v>
      </c>
      <c r="G296" t="s">
        <v>71</v>
      </c>
      <c r="H296" t="s">
        <v>39</v>
      </c>
      <c r="I296" t="s">
        <v>27</v>
      </c>
      <c r="J296" t="s">
        <v>72</v>
      </c>
      <c r="K296" t="s">
        <v>73</v>
      </c>
      <c r="L296" t="s">
        <v>42</v>
      </c>
      <c r="M296" t="s">
        <v>51</v>
      </c>
      <c r="N296" t="s">
        <v>227</v>
      </c>
      <c r="O296" t="s">
        <v>32</v>
      </c>
      <c r="P296" t="s">
        <v>34</v>
      </c>
      <c r="Q296">
        <v>10</v>
      </c>
      <c r="R296">
        <v>2</v>
      </c>
      <c r="S296">
        <v>5992.4</v>
      </c>
      <c r="T296">
        <v>5813.14</v>
      </c>
      <c r="U296">
        <v>0</v>
      </c>
      <c r="V296">
        <v>34.590000000000003</v>
      </c>
      <c r="W296">
        <v>-3.4590000000000003E-2</v>
      </c>
      <c r="X296">
        <v>-5813.14</v>
      </c>
      <c r="Y296" t="s">
        <v>1070</v>
      </c>
      <c r="Z296" t="s">
        <v>1078</v>
      </c>
      <c r="AA296" s="51">
        <v>45658</v>
      </c>
    </row>
    <row r="297" spans="1:27">
      <c r="A297" t="s">
        <v>60</v>
      </c>
      <c r="B297" t="s">
        <v>21</v>
      </c>
      <c r="C297">
        <v>311</v>
      </c>
      <c r="D297" t="s">
        <v>35</v>
      </c>
      <c r="E297" t="s">
        <v>36</v>
      </c>
      <c r="F297" t="s">
        <v>53</v>
      </c>
      <c r="G297" t="s">
        <v>38</v>
      </c>
      <c r="H297" t="s">
        <v>39</v>
      </c>
      <c r="I297" t="s">
        <v>27</v>
      </c>
      <c r="J297" t="s">
        <v>40</v>
      </c>
      <c r="K297" t="s">
        <v>41</v>
      </c>
      <c r="L297" t="s">
        <v>42</v>
      </c>
      <c r="M297" t="s">
        <v>51</v>
      </c>
      <c r="N297" t="s">
        <v>502</v>
      </c>
      <c r="O297" t="s">
        <v>59</v>
      </c>
      <c r="P297" t="s">
        <v>34</v>
      </c>
      <c r="Q297">
        <v>5</v>
      </c>
      <c r="R297">
        <v>7</v>
      </c>
      <c r="S297">
        <v>-92.18</v>
      </c>
      <c r="T297">
        <v>0</v>
      </c>
      <c r="U297">
        <v>24.06</v>
      </c>
      <c r="V297">
        <v>0</v>
      </c>
      <c r="W297">
        <v>2.4059999999999998E-2</v>
      </c>
      <c r="X297">
        <v>-92.18</v>
      </c>
      <c r="Y297" t="s">
        <v>1068</v>
      </c>
      <c r="Z297" t="s">
        <v>1076</v>
      </c>
      <c r="AA297" s="51">
        <v>45658</v>
      </c>
    </row>
    <row r="298" spans="1:27">
      <c r="A298" t="s">
        <v>60</v>
      </c>
      <c r="B298" t="s">
        <v>45</v>
      </c>
      <c r="C298">
        <v>262</v>
      </c>
      <c r="D298" t="s">
        <v>65</v>
      </c>
      <c r="E298" t="s">
        <v>46</v>
      </c>
      <c r="F298" t="s">
        <v>24</v>
      </c>
      <c r="G298" t="s">
        <v>38</v>
      </c>
      <c r="H298" t="s">
        <v>26</v>
      </c>
      <c r="I298" t="s">
        <v>27</v>
      </c>
      <c r="J298" t="s">
        <v>40</v>
      </c>
      <c r="K298" t="s">
        <v>41</v>
      </c>
      <c r="L298" t="s">
        <v>42</v>
      </c>
      <c r="M298" t="s">
        <v>51</v>
      </c>
      <c r="N298" t="s">
        <v>589</v>
      </c>
      <c r="O298" t="s">
        <v>59</v>
      </c>
      <c r="P298" t="s">
        <v>33</v>
      </c>
      <c r="Q298">
        <v>2</v>
      </c>
      <c r="R298">
        <v>3</v>
      </c>
      <c r="S298">
        <v>160.62</v>
      </c>
      <c r="T298">
        <v>0</v>
      </c>
      <c r="U298">
        <v>0</v>
      </c>
      <c r="V298">
        <v>0</v>
      </c>
      <c r="W298">
        <v>0</v>
      </c>
      <c r="X298">
        <v>160.62</v>
      </c>
      <c r="Y298" t="s">
        <v>1072</v>
      </c>
      <c r="Z298" t="s">
        <v>1086</v>
      </c>
      <c r="AA298" s="51">
        <v>45658</v>
      </c>
    </row>
    <row r="299" spans="1:27">
      <c r="A299" t="s">
        <v>60</v>
      </c>
      <c r="B299" t="s">
        <v>34</v>
      </c>
      <c r="C299">
        <v>201</v>
      </c>
      <c r="D299" t="s">
        <v>61</v>
      </c>
      <c r="E299" t="s">
        <v>36</v>
      </c>
      <c r="F299" t="s">
        <v>37</v>
      </c>
      <c r="G299" t="s">
        <v>47</v>
      </c>
      <c r="H299" t="s">
        <v>26</v>
      </c>
      <c r="I299" t="s">
        <v>27</v>
      </c>
      <c r="J299" t="s">
        <v>49</v>
      </c>
      <c r="K299" t="s">
        <v>50</v>
      </c>
      <c r="L299" t="s">
        <v>42</v>
      </c>
      <c r="M299" t="s">
        <v>66</v>
      </c>
      <c r="N299" t="s">
        <v>230</v>
      </c>
      <c r="O299" t="s">
        <v>32</v>
      </c>
      <c r="P299" t="s">
        <v>33</v>
      </c>
      <c r="Q299">
        <v>4</v>
      </c>
      <c r="R299">
        <v>5</v>
      </c>
      <c r="S299">
        <v>20370.59</v>
      </c>
      <c r="T299">
        <v>20547.990000000002</v>
      </c>
      <c r="U299">
        <v>0</v>
      </c>
      <c r="V299">
        <v>177.68</v>
      </c>
      <c r="W299">
        <v>-0.17768</v>
      </c>
      <c r="X299">
        <v>-20547.990000000002</v>
      </c>
      <c r="Y299" t="s">
        <v>1070</v>
      </c>
      <c r="Z299" t="s">
        <v>1078</v>
      </c>
      <c r="AA299" s="51">
        <v>45658</v>
      </c>
    </row>
    <row r="300" spans="1:27">
      <c r="A300" t="s">
        <v>60</v>
      </c>
      <c r="B300" t="s">
        <v>21</v>
      </c>
      <c r="C300">
        <v>311</v>
      </c>
      <c r="D300" t="s">
        <v>35</v>
      </c>
      <c r="E300" t="s">
        <v>23</v>
      </c>
      <c r="F300" t="s">
        <v>37</v>
      </c>
      <c r="G300" t="s">
        <v>38</v>
      </c>
      <c r="H300" t="s">
        <v>26</v>
      </c>
      <c r="I300" t="s">
        <v>27</v>
      </c>
      <c r="J300" t="s">
        <v>40</v>
      </c>
      <c r="K300" t="s">
        <v>41</v>
      </c>
      <c r="L300" t="s">
        <v>42</v>
      </c>
      <c r="M300" t="s">
        <v>30</v>
      </c>
      <c r="N300" t="s">
        <v>654</v>
      </c>
      <c r="O300" t="s">
        <v>32</v>
      </c>
      <c r="P300" t="s">
        <v>33</v>
      </c>
      <c r="Q300">
        <v>6</v>
      </c>
      <c r="R300">
        <v>1</v>
      </c>
      <c r="S300">
        <v>-161.93</v>
      </c>
      <c r="T300">
        <v>0</v>
      </c>
      <c r="U300">
        <v>376.57</v>
      </c>
      <c r="V300">
        <v>0</v>
      </c>
      <c r="W300">
        <v>0.37657000000000002</v>
      </c>
      <c r="X300">
        <v>-161.93</v>
      </c>
      <c r="Y300" t="s">
        <v>1068</v>
      </c>
      <c r="Z300" t="s">
        <v>1076</v>
      </c>
      <c r="AA300" s="51">
        <v>45658</v>
      </c>
    </row>
    <row r="301" spans="1:27">
      <c r="A301" t="s">
        <v>60</v>
      </c>
      <c r="B301" t="s">
        <v>45</v>
      </c>
      <c r="C301">
        <v>201</v>
      </c>
      <c r="D301" t="s">
        <v>61</v>
      </c>
      <c r="E301" t="s">
        <v>23</v>
      </c>
      <c r="F301" t="s">
        <v>53</v>
      </c>
      <c r="G301" t="s">
        <v>47</v>
      </c>
      <c r="H301" t="s">
        <v>39</v>
      </c>
      <c r="I301" t="s">
        <v>27</v>
      </c>
      <c r="J301" t="s">
        <v>49</v>
      </c>
      <c r="K301" t="s">
        <v>50</v>
      </c>
      <c r="L301" t="s">
        <v>42</v>
      </c>
      <c r="M301" t="s">
        <v>43</v>
      </c>
      <c r="N301" t="s">
        <v>231</v>
      </c>
      <c r="O301" t="s">
        <v>59</v>
      </c>
      <c r="P301" t="s">
        <v>34</v>
      </c>
      <c r="Q301">
        <v>7</v>
      </c>
      <c r="R301">
        <v>0</v>
      </c>
      <c r="S301">
        <v>531.70000000000005</v>
      </c>
      <c r="T301">
        <v>643.88</v>
      </c>
      <c r="U301">
        <v>0</v>
      </c>
      <c r="V301">
        <v>48.32</v>
      </c>
      <c r="W301">
        <v>-4.8320000000000002E-2</v>
      </c>
      <c r="X301">
        <v>-643.88</v>
      </c>
      <c r="Y301" t="s">
        <v>1073</v>
      </c>
      <c r="Z301" t="s">
        <v>1084</v>
      </c>
      <c r="AA301" s="51">
        <v>45658</v>
      </c>
    </row>
    <row r="302" spans="1:27">
      <c r="A302" t="s">
        <v>60</v>
      </c>
      <c r="B302" t="s">
        <v>21</v>
      </c>
      <c r="C302">
        <v>261</v>
      </c>
      <c r="D302" t="s">
        <v>63</v>
      </c>
      <c r="E302" t="s">
        <v>46</v>
      </c>
      <c r="F302" t="s">
        <v>24</v>
      </c>
      <c r="G302" t="s">
        <v>47</v>
      </c>
      <c r="H302" t="s">
        <v>26</v>
      </c>
      <c r="I302" t="s">
        <v>27</v>
      </c>
      <c r="J302" t="s">
        <v>49</v>
      </c>
      <c r="K302" t="s">
        <v>50</v>
      </c>
      <c r="L302" t="s">
        <v>42</v>
      </c>
      <c r="M302" t="s">
        <v>43</v>
      </c>
      <c r="N302" t="s">
        <v>936</v>
      </c>
      <c r="O302" t="s">
        <v>32</v>
      </c>
      <c r="P302" t="s">
        <v>33</v>
      </c>
      <c r="Q302">
        <v>6</v>
      </c>
      <c r="R302">
        <v>1</v>
      </c>
      <c r="S302">
        <v>22163.55</v>
      </c>
      <c r="T302">
        <v>22110.81</v>
      </c>
      <c r="U302">
        <v>0</v>
      </c>
      <c r="V302">
        <v>208.94</v>
      </c>
      <c r="W302">
        <v>-0.20893999999999999</v>
      </c>
      <c r="X302">
        <v>-22110.81</v>
      </c>
      <c r="Y302" t="s">
        <v>1068</v>
      </c>
      <c r="Z302" t="s">
        <v>1076</v>
      </c>
      <c r="AA302" s="51">
        <v>45658</v>
      </c>
    </row>
    <row r="303" spans="1:27">
      <c r="A303" t="s">
        <v>60</v>
      </c>
      <c r="B303" t="s">
        <v>68</v>
      </c>
      <c r="C303">
        <v>261</v>
      </c>
      <c r="D303" t="s">
        <v>63</v>
      </c>
      <c r="E303" t="s">
        <v>46</v>
      </c>
      <c r="F303" t="s">
        <v>37</v>
      </c>
      <c r="G303" t="s">
        <v>71</v>
      </c>
      <c r="H303" t="s">
        <v>26</v>
      </c>
      <c r="I303" t="s">
        <v>34</v>
      </c>
      <c r="J303" t="s">
        <v>72</v>
      </c>
      <c r="K303" t="s">
        <v>73</v>
      </c>
      <c r="L303" t="s">
        <v>42</v>
      </c>
      <c r="M303" t="s">
        <v>43</v>
      </c>
      <c r="N303" t="s">
        <v>232</v>
      </c>
      <c r="O303" t="s">
        <v>32</v>
      </c>
      <c r="P303" t="s">
        <v>33</v>
      </c>
      <c r="Q303">
        <v>8</v>
      </c>
      <c r="R303">
        <v>0</v>
      </c>
      <c r="S303">
        <v>35596.89</v>
      </c>
      <c r="T303">
        <v>35771.51</v>
      </c>
      <c r="U303">
        <v>0</v>
      </c>
      <c r="V303">
        <v>217.83</v>
      </c>
      <c r="W303">
        <v>-0.21783000000000002</v>
      </c>
      <c r="X303">
        <v>-35771.51</v>
      </c>
      <c r="Y303" t="s">
        <v>1069</v>
      </c>
      <c r="Z303" t="s">
        <v>1080</v>
      </c>
      <c r="AA303" s="51">
        <v>45658</v>
      </c>
    </row>
    <row r="304" spans="1:27">
      <c r="A304" t="s">
        <v>60</v>
      </c>
      <c r="B304" t="s">
        <v>34</v>
      </c>
      <c r="C304">
        <v>101</v>
      </c>
      <c r="D304" t="s">
        <v>22</v>
      </c>
      <c r="E304" t="s">
        <v>46</v>
      </c>
      <c r="F304" t="s">
        <v>37</v>
      </c>
      <c r="G304" t="s">
        <v>71</v>
      </c>
      <c r="H304" t="s">
        <v>48</v>
      </c>
      <c r="I304" t="s">
        <v>34</v>
      </c>
      <c r="J304" t="s">
        <v>72</v>
      </c>
      <c r="K304" t="s">
        <v>73</v>
      </c>
      <c r="L304" t="s">
        <v>42</v>
      </c>
      <c r="M304" t="s">
        <v>30</v>
      </c>
      <c r="N304" t="s">
        <v>278</v>
      </c>
      <c r="O304" t="s">
        <v>59</v>
      </c>
      <c r="P304" t="s">
        <v>33</v>
      </c>
      <c r="Q304">
        <v>2</v>
      </c>
      <c r="R304">
        <v>6</v>
      </c>
      <c r="S304">
        <v>-31.06</v>
      </c>
      <c r="T304">
        <v>0</v>
      </c>
      <c r="U304">
        <v>264.94</v>
      </c>
      <c r="V304">
        <v>0</v>
      </c>
      <c r="W304">
        <v>0.26494000000000001</v>
      </c>
      <c r="X304">
        <v>-31.06</v>
      </c>
      <c r="Y304" t="s">
        <v>1070</v>
      </c>
      <c r="Z304" t="s">
        <v>1078</v>
      </c>
      <c r="AA304" s="51">
        <v>45658</v>
      </c>
    </row>
    <row r="305" spans="1:27">
      <c r="A305" t="s">
        <v>60</v>
      </c>
      <c r="B305" t="s">
        <v>45</v>
      </c>
      <c r="C305">
        <v>101</v>
      </c>
      <c r="D305" t="s">
        <v>22</v>
      </c>
      <c r="E305" t="s">
        <v>46</v>
      </c>
      <c r="F305" t="s">
        <v>24</v>
      </c>
      <c r="G305" t="s">
        <v>25</v>
      </c>
      <c r="H305" t="s">
        <v>39</v>
      </c>
      <c r="I305" t="s">
        <v>34</v>
      </c>
      <c r="J305" t="s">
        <v>28</v>
      </c>
      <c r="K305" t="s">
        <v>29</v>
      </c>
      <c r="L305" t="s">
        <v>1066</v>
      </c>
      <c r="M305" t="s">
        <v>66</v>
      </c>
      <c r="N305" t="s">
        <v>233</v>
      </c>
      <c r="O305" t="s">
        <v>32</v>
      </c>
      <c r="P305" t="s">
        <v>34</v>
      </c>
      <c r="Q305">
        <v>4</v>
      </c>
      <c r="R305">
        <v>10</v>
      </c>
      <c r="S305">
        <v>133.22</v>
      </c>
      <c r="T305">
        <v>0</v>
      </c>
      <c r="U305">
        <v>116.68</v>
      </c>
      <c r="V305">
        <v>0</v>
      </c>
      <c r="W305">
        <v>116.68</v>
      </c>
      <c r="X305">
        <v>133.22</v>
      </c>
      <c r="Y305" t="s">
        <v>1072</v>
      </c>
      <c r="Z305" t="s">
        <v>1086</v>
      </c>
      <c r="AA305" s="51">
        <v>45658</v>
      </c>
    </row>
    <row r="306" spans="1:27">
      <c r="A306" t="s">
        <v>60</v>
      </c>
      <c r="B306" t="s">
        <v>21</v>
      </c>
      <c r="C306">
        <v>101</v>
      </c>
      <c r="D306" t="s">
        <v>22</v>
      </c>
      <c r="E306" t="s">
        <v>36</v>
      </c>
      <c r="F306" t="s">
        <v>53</v>
      </c>
      <c r="G306" t="s">
        <v>25</v>
      </c>
      <c r="H306" t="s">
        <v>39</v>
      </c>
      <c r="I306" t="s">
        <v>34</v>
      </c>
      <c r="J306" t="s">
        <v>28</v>
      </c>
      <c r="K306" t="s">
        <v>29</v>
      </c>
      <c r="L306" t="s">
        <v>1066</v>
      </c>
      <c r="M306" t="s">
        <v>51</v>
      </c>
      <c r="N306" t="s">
        <v>234</v>
      </c>
      <c r="O306" t="s">
        <v>32</v>
      </c>
      <c r="P306" t="s">
        <v>34</v>
      </c>
      <c r="Q306">
        <v>10</v>
      </c>
      <c r="R306">
        <v>6</v>
      </c>
      <c r="S306">
        <v>-91.23</v>
      </c>
      <c r="T306">
        <v>0</v>
      </c>
      <c r="U306">
        <v>87.76</v>
      </c>
      <c r="V306">
        <v>0</v>
      </c>
      <c r="W306">
        <v>87.76</v>
      </c>
      <c r="X306">
        <v>-91.23</v>
      </c>
      <c r="Y306" t="s">
        <v>1068</v>
      </c>
      <c r="Z306" t="s">
        <v>1076</v>
      </c>
      <c r="AA306" s="51">
        <v>45658</v>
      </c>
    </row>
    <row r="307" spans="1:27">
      <c r="A307" t="s">
        <v>60</v>
      </c>
      <c r="B307" t="s">
        <v>21</v>
      </c>
      <c r="C307">
        <v>201</v>
      </c>
      <c r="D307" t="s">
        <v>61</v>
      </c>
      <c r="E307" t="s">
        <v>46</v>
      </c>
      <c r="F307" t="s">
        <v>24</v>
      </c>
      <c r="G307" t="s">
        <v>71</v>
      </c>
      <c r="H307" t="s">
        <v>48</v>
      </c>
      <c r="I307" t="s">
        <v>34</v>
      </c>
      <c r="J307" t="s">
        <v>72</v>
      </c>
      <c r="K307" t="s">
        <v>73</v>
      </c>
      <c r="L307" t="s">
        <v>42</v>
      </c>
      <c r="M307" t="s">
        <v>66</v>
      </c>
      <c r="N307" t="s">
        <v>235</v>
      </c>
      <c r="O307" t="s">
        <v>59</v>
      </c>
      <c r="P307" t="s">
        <v>33</v>
      </c>
      <c r="Q307">
        <v>10</v>
      </c>
      <c r="R307">
        <v>9</v>
      </c>
      <c r="S307">
        <v>17673.72</v>
      </c>
      <c r="T307">
        <v>17763.93</v>
      </c>
      <c r="U307">
        <v>0</v>
      </c>
      <c r="V307">
        <v>326.56</v>
      </c>
      <c r="W307">
        <v>-0.32656000000000002</v>
      </c>
      <c r="X307">
        <v>-17763.93</v>
      </c>
      <c r="Y307" t="s">
        <v>1068</v>
      </c>
      <c r="Z307" t="s">
        <v>1076</v>
      </c>
      <c r="AA307" s="51">
        <v>45658</v>
      </c>
    </row>
    <row r="308" spans="1:27">
      <c r="A308" t="s">
        <v>60</v>
      </c>
      <c r="B308" t="s">
        <v>68</v>
      </c>
      <c r="C308">
        <v>261</v>
      </c>
      <c r="D308" t="s">
        <v>63</v>
      </c>
      <c r="E308" t="s">
        <v>46</v>
      </c>
      <c r="F308" t="s">
        <v>24</v>
      </c>
      <c r="G308" t="s">
        <v>25</v>
      </c>
      <c r="H308" t="s">
        <v>39</v>
      </c>
      <c r="I308" t="s">
        <v>34</v>
      </c>
      <c r="J308" t="s">
        <v>28</v>
      </c>
      <c r="K308" t="s">
        <v>29</v>
      </c>
      <c r="L308" t="s">
        <v>1066</v>
      </c>
      <c r="M308" t="s">
        <v>30</v>
      </c>
      <c r="N308" t="s">
        <v>751</v>
      </c>
      <c r="O308" t="s">
        <v>59</v>
      </c>
      <c r="P308" t="s">
        <v>34</v>
      </c>
      <c r="Q308">
        <v>7</v>
      </c>
      <c r="R308">
        <v>10</v>
      </c>
      <c r="S308">
        <v>13270.5</v>
      </c>
      <c r="T308">
        <v>13368.72</v>
      </c>
      <c r="U308">
        <v>0</v>
      </c>
      <c r="V308">
        <v>113.82</v>
      </c>
      <c r="W308">
        <v>-113.82</v>
      </c>
      <c r="X308">
        <v>-13368.72</v>
      </c>
      <c r="Y308" t="s">
        <v>1069</v>
      </c>
      <c r="Z308" t="s">
        <v>1080</v>
      </c>
      <c r="AA308" s="51">
        <v>45658</v>
      </c>
    </row>
    <row r="309" spans="1:27">
      <c r="A309" t="s">
        <v>60</v>
      </c>
      <c r="B309" t="s">
        <v>68</v>
      </c>
      <c r="C309">
        <v>261</v>
      </c>
      <c r="D309" t="s">
        <v>63</v>
      </c>
      <c r="E309" t="s">
        <v>46</v>
      </c>
      <c r="F309" t="s">
        <v>53</v>
      </c>
      <c r="G309" t="s">
        <v>25</v>
      </c>
      <c r="H309" t="s">
        <v>26</v>
      </c>
      <c r="I309" t="s">
        <v>27</v>
      </c>
      <c r="J309" t="s">
        <v>28</v>
      </c>
      <c r="K309" t="s">
        <v>29</v>
      </c>
      <c r="L309" t="s">
        <v>1066</v>
      </c>
      <c r="M309" t="s">
        <v>43</v>
      </c>
      <c r="N309" t="s">
        <v>236</v>
      </c>
      <c r="O309" t="s">
        <v>32</v>
      </c>
      <c r="P309" t="s">
        <v>34</v>
      </c>
      <c r="Q309">
        <v>0</v>
      </c>
      <c r="R309">
        <v>5</v>
      </c>
      <c r="S309">
        <v>15767.45</v>
      </c>
      <c r="T309">
        <v>15605.6</v>
      </c>
      <c r="U309">
        <v>0</v>
      </c>
      <c r="V309">
        <v>225.79</v>
      </c>
      <c r="W309">
        <v>-225.79</v>
      </c>
      <c r="X309">
        <v>-15605.6</v>
      </c>
      <c r="Y309" t="s">
        <v>1071</v>
      </c>
      <c r="Z309" t="s">
        <v>1082</v>
      </c>
      <c r="AA309" s="51">
        <v>45658</v>
      </c>
    </row>
    <row r="310" spans="1:27">
      <c r="A310" t="s">
        <v>60</v>
      </c>
      <c r="B310" t="s">
        <v>45</v>
      </c>
      <c r="C310">
        <v>261</v>
      </c>
      <c r="D310" t="s">
        <v>63</v>
      </c>
      <c r="E310" t="s">
        <v>46</v>
      </c>
      <c r="F310" t="s">
        <v>37</v>
      </c>
      <c r="G310" t="s">
        <v>71</v>
      </c>
      <c r="H310" t="s">
        <v>26</v>
      </c>
      <c r="I310" t="s">
        <v>27</v>
      </c>
      <c r="J310" t="s">
        <v>72</v>
      </c>
      <c r="K310" t="s">
        <v>73</v>
      </c>
      <c r="L310" t="s">
        <v>42</v>
      </c>
      <c r="M310" t="s">
        <v>51</v>
      </c>
      <c r="N310" t="s">
        <v>1020</v>
      </c>
      <c r="O310" t="s">
        <v>59</v>
      </c>
      <c r="P310" t="s">
        <v>33</v>
      </c>
      <c r="Q310">
        <v>4</v>
      </c>
      <c r="R310">
        <v>2</v>
      </c>
      <c r="S310">
        <v>62055.93</v>
      </c>
      <c r="T310">
        <v>61977.45</v>
      </c>
      <c r="U310">
        <v>0</v>
      </c>
      <c r="V310">
        <v>346.41</v>
      </c>
      <c r="W310">
        <v>-0.34641000000000005</v>
      </c>
      <c r="X310">
        <v>-61977.45</v>
      </c>
      <c r="Y310" t="s">
        <v>1072</v>
      </c>
      <c r="Z310" t="s">
        <v>1086</v>
      </c>
      <c r="AA310" s="51">
        <v>45658</v>
      </c>
    </row>
    <row r="311" spans="1:27">
      <c r="A311" t="s">
        <v>60</v>
      </c>
      <c r="B311" t="s">
        <v>45</v>
      </c>
      <c r="C311">
        <v>201</v>
      </c>
      <c r="D311" t="s">
        <v>61</v>
      </c>
      <c r="E311" t="s">
        <v>36</v>
      </c>
      <c r="F311" t="s">
        <v>24</v>
      </c>
      <c r="G311" t="s">
        <v>54</v>
      </c>
      <c r="H311" t="s">
        <v>26</v>
      </c>
      <c r="I311" t="s">
        <v>34</v>
      </c>
      <c r="J311" t="s">
        <v>55</v>
      </c>
      <c r="K311" t="s">
        <v>56</v>
      </c>
      <c r="L311" t="s">
        <v>42</v>
      </c>
      <c r="M311" t="s">
        <v>66</v>
      </c>
      <c r="N311" t="s">
        <v>237</v>
      </c>
      <c r="O311" t="s">
        <v>32</v>
      </c>
      <c r="P311" t="s">
        <v>33</v>
      </c>
      <c r="Q311">
        <v>9</v>
      </c>
      <c r="R311">
        <v>8</v>
      </c>
      <c r="S311">
        <v>7013.3</v>
      </c>
      <c r="T311">
        <v>7003.6</v>
      </c>
      <c r="U311">
        <v>0</v>
      </c>
      <c r="V311">
        <v>153.63</v>
      </c>
      <c r="W311">
        <v>-0.15362999999999999</v>
      </c>
      <c r="X311">
        <v>-7003.6</v>
      </c>
      <c r="Y311" t="s">
        <v>1072</v>
      </c>
      <c r="Z311" t="s">
        <v>1086</v>
      </c>
      <c r="AA311" s="51">
        <v>45658</v>
      </c>
    </row>
    <row r="312" spans="1:27">
      <c r="A312" t="s">
        <v>60</v>
      </c>
      <c r="B312" t="s">
        <v>34</v>
      </c>
      <c r="C312">
        <v>261</v>
      </c>
      <c r="D312" t="s">
        <v>63</v>
      </c>
      <c r="E312" t="s">
        <v>46</v>
      </c>
      <c r="F312" t="s">
        <v>37</v>
      </c>
      <c r="G312" t="s">
        <v>38</v>
      </c>
      <c r="H312" t="s">
        <v>26</v>
      </c>
      <c r="I312" t="s">
        <v>34</v>
      </c>
      <c r="J312" t="s">
        <v>40</v>
      </c>
      <c r="K312" t="s">
        <v>41</v>
      </c>
      <c r="L312" t="s">
        <v>42</v>
      </c>
      <c r="M312" t="s">
        <v>30</v>
      </c>
      <c r="N312" t="s">
        <v>1047</v>
      </c>
      <c r="O312" t="s">
        <v>59</v>
      </c>
      <c r="P312" t="s">
        <v>34</v>
      </c>
      <c r="Q312">
        <v>10</v>
      </c>
      <c r="R312">
        <v>8</v>
      </c>
      <c r="S312">
        <v>12229.24</v>
      </c>
      <c r="T312">
        <v>12414.51</v>
      </c>
      <c r="U312">
        <v>0</v>
      </c>
      <c r="V312">
        <v>343.56</v>
      </c>
      <c r="W312">
        <v>-0.34355999999999998</v>
      </c>
      <c r="X312">
        <v>-12414.51</v>
      </c>
      <c r="Y312" t="s">
        <v>1070</v>
      </c>
      <c r="Z312" t="s">
        <v>1078</v>
      </c>
      <c r="AA312" s="51">
        <v>45658</v>
      </c>
    </row>
    <row r="313" spans="1:27">
      <c r="A313" t="s">
        <v>60</v>
      </c>
      <c r="B313" t="s">
        <v>45</v>
      </c>
      <c r="C313">
        <v>311</v>
      </c>
      <c r="D313" t="s">
        <v>35</v>
      </c>
      <c r="E313" t="s">
        <v>36</v>
      </c>
      <c r="F313" t="s">
        <v>53</v>
      </c>
      <c r="G313" t="s">
        <v>38</v>
      </c>
      <c r="H313" t="s">
        <v>48</v>
      </c>
      <c r="I313" t="s">
        <v>34</v>
      </c>
      <c r="J313" t="s">
        <v>40</v>
      </c>
      <c r="K313" t="s">
        <v>41</v>
      </c>
      <c r="L313" t="s">
        <v>42</v>
      </c>
      <c r="M313" t="s">
        <v>51</v>
      </c>
      <c r="N313" t="s">
        <v>239</v>
      </c>
      <c r="O313" t="s">
        <v>59</v>
      </c>
      <c r="P313" t="s">
        <v>33</v>
      </c>
      <c r="Q313">
        <v>1</v>
      </c>
      <c r="R313">
        <v>5</v>
      </c>
      <c r="S313">
        <v>15.33</v>
      </c>
      <c r="T313">
        <v>0</v>
      </c>
      <c r="U313">
        <v>309.58</v>
      </c>
      <c r="V313">
        <v>0</v>
      </c>
      <c r="W313">
        <v>0.30957999999999997</v>
      </c>
      <c r="X313">
        <v>15.33</v>
      </c>
      <c r="Y313" t="s">
        <v>1073</v>
      </c>
      <c r="Z313" t="s">
        <v>1084</v>
      </c>
      <c r="AA313" s="51">
        <v>45658</v>
      </c>
    </row>
    <row r="314" spans="1:27">
      <c r="A314" t="s">
        <v>60</v>
      </c>
      <c r="B314" t="s">
        <v>45</v>
      </c>
      <c r="C314">
        <v>261</v>
      </c>
      <c r="D314" t="s">
        <v>63</v>
      </c>
      <c r="E314" t="s">
        <v>23</v>
      </c>
      <c r="F314" t="s">
        <v>24</v>
      </c>
      <c r="G314" t="s">
        <v>47</v>
      </c>
      <c r="H314" t="s">
        <v>39</v>
      </c>
      <c r="I314" t="s">
        <v>34</v>
      </c>
      <c r="J314" t="s">
        <v>49</v>
      </c>
      <c r="K314" t="s">
        <v>50</v>
      </c>
      <c r="L314" t="s">
        <v>42</v>
      </c>
      <c r="M314" t="s">
        <v>66</v>
      </c>
      <c r="N314" t="s">
        <v>390</v>
      </c>
      <c r="O314" t="s">
        <v>59</v>
      </c>
      <c r="P314" t="s">
        <v>33</v>
      </c>
      <c r="Q314">
        <v>6</v>
      </c>
      <c r="R314">
        <v>0</v>
      </c>
      <c r="S314">
        <v>12728.7</v>
      </c>
      <c r="T314">
        <v>12863.28</v>
      </c>
      <c r="U314">
        <v>0</v>
      </c>
      <c r="V314">
        <v>92.4</v>
      </c>
      <c r="W314">
        <v>-9.240000000000001E-2</v>
      </c>
      <c r="X314">
        <v>-12863.28</v>
      </c>
      <c r="Y314" t="s">
        <v>1073</v>
      </c>
      <c r="Z314" t="s">
        <v>1084</v>
      </c>
      <c r="AA314" s="51">
        <v>45658</v>
      </c>
    </row>
    <row r="315" spans="1:27">
      <c r="A315" t="s">
        <v>60</v>
      </c>
      <c r="B315" t="s">
        <v>34</v>
      </c>
      <c r="C315">
        <v>311</v>
      </c>
      <c r="D315" t="s">
        <v>35</v>
      </c>
      <c r="E315" t="s">
        <v>46</v>
      </c>
      <c r="F315" t="s">
        <v>53</v>
      </c>
      <c r="G315" t="s">
        <v>25</v>
      </c>
      <c r="H315" t="s">
        <v>26</v>
      </c>
      <c r="I315" t="s">
        <v>27</v>
      </c>
      <c r="J315" t="s">
        <v>28</v>
      </c>
      <c r="K315" t="s">
        <v>29</v>
      </c>
      <c r="L315" t="s">
        <v>1066</v>
      </c>
      <c r="M315" t="s">
        <v>43</v>
      </c>
      <c r="N315" t="s">
        <v>240</v>
      </c>
      <c r="O315" t="s">
        <v>59</v>
      </c>
      <c r="P315" t="s">
        <v>33</v>
      </c>
      <c r="Q315">
        <v>3</v>
      </c>
      <c r="R315">
        <v>9</v>
      </c>
      <c r="S315">
        <v>114.19</v>
      </c>
      <c r="T315">
        <v>0</v>
      </c>
      <c r="U315">
        <v>201.01</v>
      </c>
      <c r="V315">
        <v>0</v>
      </c>
      <c r="W315">
        <v>201.01</v>
      </c>
      <c r="X315">
        <v>114.19</v>
      </c>
      <c r="Y315" t="s">
        <v>1070</v>
      </c>
      <c r="Z315" t="s">
        <v>1078</v>
      </c>
      <c r="AA315" s="51">
        <v>45658</v>
      </c>
    </row>
    <row r="316" spans="1:27">
      <c r="A316" t="s">
        <v>60</v>
      </c>
      <c r="B316" t="s">
        <v>68</v>
      </c>
      <c r="C316">
        <v>262</v>
      </c>
      <c r="D316" t="s">
        <v>65</v>
      </c>
      <c r="E316" t="s">
        <v>46</v>
      </c>
      <c r="F316" t="s">
        <v>24</v>
      </c>
      <c r="G316" t="s">
        <v>47</v>
      </c>
      <c r="H316" t="s">
        <v>39</v>
      </c>
      <c r="I316" t="s">
        <v>27</v>
      </c>
      <c r="J316" t="s">
        <v>49</v>
      </c>
      <c r="K316" t="s">
        <v>50</v>
      </c>
      <c r="L316" t="s">
        <v>42</v>
      </c>
      <c r="M316" t="s">
        <v>30</v>
      </c>
      <c r="N316" t="s">
        <v>891</v>
      </c>
      <c r="O316" t="s">
        <v>59</v>
      </c>
      <c r="P316" t="s">
        <v>34</v>
      </c>
      <c r="Q316">
        <v>9</v>
      </c>
      <c r="R316">
        <v>2</v>
      </c>
      <c r="S316">
        <v>-98.67</v>
      </c>
      <c r="T316">
        <v>0</v>
      </c>
      <c r="U316">
        <v>0</v>
      </c>
      <c r="V316">
        <v>0</v>
      </c>
      <c r="W316">
        <v>0</v>
      </c>
      <c r="X316">
        <v>-98.67</v>
      </c>
      <c r="Y316" t="s">
        <v>1069</v>
      </c>
      <c r="Z316" t="s">
        <v>1080</v>
      </c>
      <c r="AA316" s="51">
        <v>45658</v>
      </c>
    </row>
    <row r="317" spans="1:27">
      <c r="A317" t="s">
        <v>60</v>
      </c>
      <c r="B317" t="s">
        <v>45</v>
      </c>
      <c r="C317">
        <v>262</v>
      </c>
      <c r="D317" t="s">
        <v>65</v>
      </c>
      <c r="E317" t="s">
        <v>46</v>
      </c>
      <c r="F317" t="s">
        <v>37</v>
      </c>
      <c r="G317" t="s">
        <v>47</v>
      </c>
      <c r="H317" t="s">
        <v>48</v>
      </c>
      <c r="I317" t="s">
        <v>27</v>
      </c>
      <c r="J317" t="s">
        <v>49</v>
      </c>
      <c r="K317" t="s">
        <v>50</v>
      </c>
      <c r="L317" t="s">
        <v>42</v>
      </c>
      <c r="M317" t="s">
        <v>66</v>
      </c>
      <c r="N317" t="s">
        <v>241</v>
      </c>
      <c r="O317" t="s">
        <v>32</v>
      </c>
      <c r="P317" t="s">
        <v>33</v>
      </c>
      <c r="Q317">
        <v>6</v>
      </c>
      <c r="R317">
        <v>2</v>
      </c>
      <c r="S317">
        <v>23.7</v>
      </c>
      <c r="T317">
        <v>0</v>
      </c>
      <c r="U317">
        <v>0</v>
      </c>
      <c r="V317">
        <v>0</v>
      </c>
      <c r="W317">
        <v>0</v>
      </c>
      <c r="X317">
        <v>23.7</v>
      </c>
      <c r="Y317" t="s">
        <v>1073</v>
      </c>
      <c r="Z317" t="s">
        <v>1084</v>
      </c>
      <c r="AA317" s="51">
        <v>45658</v>
      </c>
    </row>
    <row r="318" spans="1:27">
      <c r="A318" t="s">
        <v>60</v>
      </c>
      <c r="B318" t="s">
        <v>21</v>
      </c>
      <c r="C318">
        <v>311</v>
      </c>
      <c r="D318" t="s">
        <v>35</v>
      </c>
      <c r="E318" t="s">
        <v>23</v>
      </c>
      <c r="F318" t="s">
        <v>53</v>
      </c>
      <c r="G318" t="s">
        <v>71</v>
      </c>
      <c r="H318" t="s">
        <v>48</v>
      </c>
      <c r="I318" t="s">
        <v>27</v>
      </c>
      <c r="J318" t="s">
        <v>72</v>
      </c>
      <c r="K318" t="s">
        <v>73</v>
      </c>
      <c r="L318" t="s">
        <v>42</v>
      </c>
      <c r="M318" t="s">
        <v>43</v>
      </c>
      <c r="N318" t="s">
        <v>1035</v>
      </c>
      <c r="O318" t="s">
        <v>59</v>
      </c>
      <c r="P318" t="s">
        <v>34</v>
      </c>
      <c r="Q318">
        <v>4</v>
      </c>
      <c r="R318">
        <v>6</v>
      </c>
      <c r="S318">
        <v>15.65</v>
      </c>
      <c r="T318">
        <v>0</v>
      </c>
      <c r="U318">
        <v>76.02</v>
      </c>
      <c r="V318">
        <v>0</v>
      </c>
      <c r="W318">
        <v>7.601999999999999E-2</v>
      </c>
      <c r="X318">
        <v>15.65</v>
      </c>
      <c r="Y318" t="s">
        <v>1068</v>
      </c>
      <c r="Z318" t="s">
        <v>1076</v>
      </c>
      <c r="AA318" s="51">
        <v>45658</v>
      </c>
    </row>
    <row r="319" spans="1:27">
      <c r="A319" t="s">
        <v>60</v>
      </c>
      <c r="B319" t="s">
        <v>45</v>
      </c>
      <c r="C319">
        <v>311</v>
      </c>
      <c r="D319" t="s">
        <v>35</v>
      </c>
      <c r="E319" t="s">
        <v>36</v>
      </c>
      <c r="F319" t="s">
        <v>53</v>
      </c>
      <c r="G319" t="s">
        <v>54</v>
      </c>
      <c r="H319" t="s">
        <v>26</v>
      </c>
      <c r="I319" t="s">
        <v>34</v>
      </c>
      <c r="J319" t="s">
        <v>55</v>
      </c>
      <c r="K319" t="s">
        <v>56</v>
      </c>
      <c r="L319" t="s">
        <v>42</v>
      </c>
      <c r="M319" t="s">
        <v>66</v>
      </c>
      <c r="N319" t="s">
        <v>242</v>
      </c>
      <c r="O319" t="s">
        <v>59</v>
      </c>
      <c r="P319" t="s">
        <v>33</v>
      </c>
      <c r="Q319">
        <v>8</v>
      </c>
      <c r="R319">
        <v>10</v>
      </c>
      <c r="S319">
        <v>-130.94</v>
      </c>
      <c r="T319">
        <v>0</v>
      </c>
      <c r="U319">
        <v>446.4</v>
      </c>
      <c r="V319">
        <v>0</v>
      </c>
      <c r="W319">
        <v>0.44639999999999996</v>
      </c>
      <c r="X319">
        <v>-130.94</v>
      </c>
      <c r="Y319" t="s">
        <v>1072</v>
      </c>
      <c r="Z319" t="s">
        <v>1086</v>
      </c>
      <c r="AA319" s="51">
        <v>45658</v>
      </c>
    </row>
    <row r="320" spans="1:27">
      <c r="A320" t="s">
        <v>60</v>
      </c>
      <c r="B320" t="s">
        <v>45</v>
      </c>
      <c r="C320">
        <v>311</v>
      </c>
      <c r="D320" t="s">
        <v>35</v>
      </c>
      <c r="E320" t="s">
        <v>46</v>
      </c>
      <c r="F320" t="s">
        <v>37</v>
      </c>
      <c r="G320" t="s">
        <v>25</v>
      </c>
      <c r="H320" t="s">
        <v>39</v>
      </c>
      <c r="I320" t="s">
        <v>27</v>
      </c>
      <c r="J320" t="s">
        <v>28</v>
      </c>
      <c r="K320" t="s">
        <v>29</v>
      </c>
      <c r="L320" t="s">
        <v>1066</v>
      </c>
      <c r="M320" t="s">
        <v>66</v>
      </c>
      <c r="N320" t="s">
        <v>363</v>
      </c>
      <c r="O320" t="s">
        <v>59</v>
      </c>
      <c r="P320" t="s">
        <v>33</v>
      </c>
      <c r="Q320">
        <v>1</v>
      </c>
      <c r="R320">
        <v>7</v>
      </c>
      <c r="S320">
        <v>-54.47</v>
      </c>
      <c r="T320">
        <v>0</v>
      </c>
      <c r="U320">
        <v>211.12</v>
      </c>
      <c r="V320">
        <v>0</v>
      </c>
      <c r="W320">
        <v>211.12</v>
      </c>
      <c r="X320">
        <v>-54.47</v>
      </c>
      <c r="Y320" t="s">
        <v>1073</v>
      </c>
      <c r="Z320" t="s">
        <v>1084</v>
      </c>
      <c r="AA320" s="51">
        <v>45658</v>
      </c>
    </row>
    <row r="321" spans="1:27">
      <c r="A321" t="s">
        <v>60</v>
      </c>
      <c r="B321" t="s">
        <v>45</v>
      </c>
      <c r="C321">
        <v>261</v>
      </c>
      <c r="D321" t="s">
        <v>63</v>
      </c>
      <c r="E321" t="s">
        <v>23</v>
      </c>
      <c r="F321" t="s">
        <v>53</v>
      </c>
      <c r="G321" t="s">
        <v>54</v>
      </c>
      <c r="H321" t="s">
        <v>26</v>
      </c>
      <c r="I321" t="s">
        <v>27</v>
      </c>
      <c r="J321" t="s">
        <v>55</v>
      </c>
      <c r="K321" t="s">
        <v>56</v>
      </c>
      <c r="L321" t="s">
        <v>42</v>
      </c>
      <c r="M321" t="s">
        <v>66</v>
      </c>
      <c r="N321" t="s">
        <v>245</v>
      </c>
      <c r="O321" t="s">
        <v>32</v>
      </c>
      <c r="P321" t="s">
        <v>33</v>
      </c>
      <c r="Q321">
        <v>6</v>
      </c>
      <c r="R321">
        <v>8</v>
      </c>
      <c r="S321">
        <v>34655.49</v>
      </c>
      <c r="T321">
        <v>34523.980000000003</v>
      </c>
      <c r="U321">
        <v>0</v>
      </c>
      <c r="V321">
        <v>353.46</v>
      </c>
      <c r="W321">
        <v>-0.35346</v>
      </c>
      <c r="X321">
        <v>-34523.980000000003</v>
      </c>
      <c r="Y321" t="s">
        <v>1072</v>
      </c>
      <c r="Z321" t="s">
        <v>1086</v>
      </c>
      <c r="AA321" s="51">
        <v>45658</v>
      </c>
    </row>
    <row r="322" spans="1:27">
      <c r="A322" t="s">
        <v>60</v>
      </c>
      <c r="B322" t="s">
        <v>45</v>
      </c>
      <c r="C322">
        <v>101</v>
      </c>
      <c r="D322" t="s">
        <v>22</v>
      </c>
      <c r="E322" t="s">
        <v>36</v>
      </c>
      <c r="F322" t="s">
        <v>53</v>
      </c>
      <c r="G322" t="s">
        <v>54</v>
      </c>
      <c r="H322" t="s">
        <v>39</v>
      </c>
      <c r="I322" t="s">
        <v>27</v>
      </c>
      <c r="J322" t="s">
        <v>55</v>
      </c>
      <c r="K322" t="s">
        <v>56</v>
      </c>
      <c r="L322" t="s">
        <v>42</v>
      </c>
      <c r="M322" t="s">
        <v>43</v>
      </c>
      <c r="N322" t="s">
        <v>273</v>
      </c>
      <c r="O322" t="s">
        <v>32</v>
      </c>
      <c r="P322" t="s">
        <v>34</v>
      </c>
      <c r="Q322">
        <v>7</v>
      </c>
      <c r="R322">
        <v>3</v>
      </c>
      <c r="S322">
        <v>166.2</v>
      </c>
      <c r="T322">
        <v>0</v>
      </c>
      <c r="U322">
        <v>393.28</v>
      </c>
      <c r="V322">
        <v>0</v>
      </c>
      <c r="W322">
        <v>0.39327999999999996</v>
      </c>
      <c r="X322">
        <v>166.2</v>
      </c>
      <c r="Y322" t="s">
        <v>1073</v>
      </c>
      <c r="Z322" t="s">
        <v>1084</v>
      </c>
      <c r="AA322" s="51">
        <v>45658</v>
      </c>
    </row>
    <row r="323" spans="1:27">
      <c r="A323" t="s">
        <v>60</v>
      </c>
      <c r="B323" t="s">
        <v>45</v>
      </c>
      <c r="C323">
        <v>261</v>
      </c>
      <c r="D323" t="s">
        <v>63</v>
      </c>
      <c r="E323" t="s">
        <v>23</v>
      </c>
      <c r="F323" t="s">
        <v>37</v>
      </c>
      <c r="G323" t="s">
        <v>47</v>
      </c>
      <c r="H323" t="s">
        <v>26</v>
      </c>
      <c r="I323" t="s">
        <v>27</v>
      </c>
      <c r="J323" t="s">
        <v>49</v>
      </c>
      <c r="K323" t="s">
        <v>50</v>
      </c>
      <c r="L323" t="s">
        <v>42</v>
      </c>
      <c r="M323" t="s">
        <v>51</v>
      </c>
      <c r="N323" t="s">
        <v>880</v>
      </c>
      <c r="O323" t="s">
        <v>59</v>
      </c>
      <c r="P323" t="s">
        <v>33</v>
      </c>
      <c r="Q323">
        <v>9</v>
      </c>
      <c r="R323">
        <v>0</v>
      </c>
      <c r="S323">
        <v>4032.93</v>
      </c>
      <c r="T323">
        <v>4206.9399999999996</v>
      </c>
      <c r="U323">
        <v>0</v>
      </c>
      <c r="V323">
        <v>93.95</v>
      </c>
      <c r="W323">
        <v>-9.3950000000000006E-2</v>
      </c>
      <c r="X323">
        <v>-4206.9399999999996</v>
      </c>
      <c r="Y323" t="s">
        <v>1072</v>
      </c>
      <c r="Z323" t="s">
        <v>1086</v>
      </c>
      <c r="AA323" s="51">
        <v>45658</v>
      </c>
    </row>
    <row r="324" spans="1:27">
      <c r="A324" t="s">
        <v>60</v>
      </c>
      <c r="B324" t="s">
        <v>68</v>
      </c>
      <c r="C324">
        <v>262</v>
      </c>
      <c r="D324" t="s">
        <v>65</v>
      </c>
      <c r="E324" t="s">
        <v>23</v>
      </c>
      <c r="F324" t="s">
        <v>24</v>
      </c>
      <c r="G324" t="s">
        <v>25</v>
      </c>
      <c r="H324" t="s">
        <v>48</v>
      </c>
      <c r="I324" t="s">
        <v>27</v>
      </c>
      <c r="J324" t="s">
        <v>28</v>
      </c>
      <c r="K324" t="s">
        <v>29</v>
      </c>
      <c r="L324" t="s">
        <v>1066</v>
      </c>
      <c r="M324" t="s">
        <v>43</v>
      </c>
      <c r="N324" t="s">
        <v>247</v>
      </c>
      <c r="O324" t="s">
        <v>32</v>
      </c>
      <c r="P324" t="s">
        <v>33</v>
      </c>
      <c r="Q324">
        <v>10</v>
      </c>
      <c r="R324">
        <v>9</v>
      </c>
      <c r="S324">
        <v>-176.75</v>
      </c>
      <c r="T324">
        <v>0</v>
      </c>
      <c r="U324">
        <v>0</v>
      </c>
      <c r="V324">
        <v>0</v>
      </c>
      <c r="W324">
        <v>0</v>
      </c>
      <c r="X324">
        <v>-176.75</v>
      </c>
      <c r="Y324" t="s">
        <v>1071</v>
      </c>
      <c r="Z324" t="s">
        <v>1082</v>
      </c>
      <c r="AA324" s="51">
        <v>45658</v>
      </c>
    </row>
    <row r="325" spans="1:27">
      <c r="A325" t="s">
        <v>60</v>
      </c>
      <c r="B325" t="s">
        <v>21</v>
      </c>
      <c r="C325">
        <v>261</v>
      </c>
      <c r="D325" t="s">
        <v>63</v>
      </c>
      <c r="E325" t="s">
        <v>36</v>
      </c>
      <c r="F325" t="s">
        <v>37</v>
      </c>
      <c r="G325" t="s">
        <v>25</v>
      </c>
      <c r="H325" t="s">
        <v>39</v>
      </c>
      <c r="I325" t="s">
        <v>27</v>
      </c>
      <c r="J325" t="s">
        <v>28</v>
      </c>
      <c r="K325" t="s">
        <v>29</v>
      </c>
      <c r="L325" t="s">
        <v>1066</v>
      </c>
      <c r="M325" t="s">
        <v>66</v>
      </c>
      <c r="N325" t="s">
        <v>248</v>
      </c>
      <c r="O325" t="s">
        <v>59</v>
      </c>
      <c r="P325" t="s">
        <v>33</v>
      </c>
      <c r="Q325">
        <v>8</v>
      </c>
      <c r="R325">
        <v>2</v>
      </c>
      <c r="S325">
        <v>26510.880000000001</v>
      </c>
      <c r="T325">
        <v>26381.06</v>
      </c>
      <c r="U325">
        <v>0</v>
      </c>
      <c r="V325">
        <v>197.64</v>
      </c>
      <c r="W325">
        <v>-197.64</v>
      </c>
      <c r="X325">
        <v>-26381.06</v>
      </c>
      <c r="Y325" t="s">
        <v>1068</v>
      </c>
      <c r="Z325" t="s">
        <v>1076</v>
      </c>
      <c r="AA325" s="51">
        <v>45658</v>
      </c>
    </row>
    <row r="326" spans="1:27">
      <c r="A326" t="s">
        <v>60</v>
      </c>
      <c r="B326" t="s">
        <v>21</v>
      </c>
      <c r="C326">
        <v>201</v>
      </c>
      <c r="D326" t="s">
        <v>61</v>
      </c>
      <c r="E326" t="s">
        <v>36</v>
      </c>
      <c r="F326" t="s">
        <v>37</v>
      </c>
      <c r="G326" t="s">
        <v>25</v>
      </c>
      <c r="H326" t="s">
        <v>48</v>
      </c>
      <c r="I326" t="s">
        <v>34</v>
      </c>
      <c r="J326" t="s">
        <v>28</v>
      </c>
      <c r="K326" t="s">
        <v>29</v>
      </c>
      <c r="L326" t="s">
        <v>1066</v>
      </c>
      <c r="M326" t="s">
        <v>43</v>
      </c>
      <c r="N326" t="s">
        <v>775</v>
      </c>
      <c r="O326" t="s">
        <v>32</v>
      </c>
      <c r="P326" t="s">
        <v>33</v>
      </c>
      <c r="Q326">
        <v>7</v>
      </c>
      <c r="R326">
        <v>3</v>
      </c>
      <c r="S326">
        <v>40678.68</v>
      </c>
      <c r="T326">
        <v>40625.68</v>
      </c>
      <c r="U326">
        <v>0</v>
      </c>
      <c r="V326">
        <v>309.74</v>
      </c>
      <c r="W326">
        <v>-309.74</v>
      </c>
      <c r="X326">
        <v>-40625.68</v>
      </c>
      <c r="Y326" t="s">
        <v>1068</v>
      </c>
      <c r="Z326" t="s">
        <v>1076</v>
      </c>
      <c r="AA326" s="51">
        <v>45658</v>
      </c>
    </row>
    <row r="327" spans="1:27">
      <c r="A327" t="s">
        <v>60</v>
      </c>
      <c r="B327" t="s">
        <v>45</v>
      </c>
      <c r="C327">
        <v>262</v>
      </c>
      <c r="D327" t="s">
        <v>65</v>
      </c>
      <c r="E327" t="s">
        <v>23</v>
      </c>
      <c r="F327" t="s">
        <v>37</v>
      </c>
      <c r="G327" t="s">
        <v>25</v>
      </c>
      <c r="H327" t="s">
        <v>26</v>
      </c>
      <c r="I327" t="s">
        <v>34</v>
      </c>
      <c r="J327" t="s">
        <v>28</v>
      </c>
      <c r="K327" t="s">
        <v>29</v>
      </c>
      <c r="L327" t="s">
        <v>1066</v>
      </c>
      <c r="M327" t="s">
        <v>66</v>
      </c>
      <c r="N327" t="s">
        <v>250</v>
      </c>
      <c r="O327" t="s">
        <v>32</v>
      </c>
      <c r="P327" t="s">
        <v>33</v>
      </c>
      <c r="Q327">
        <v>9</v>
      </c>
      <c r="R327">
        <v>0</v>
      </c>
      <c r="S327">
        <v>-184.89</v>
      </c>
      <c r="T327">
        <v>0</v>
      </c>
      <c r="U327">
        <v>0</v>
      </c>
      <c r="V327">
        <v>0</v>
      </c>
      <c r="W327">
        <v>0</v>
      </c>
      <c r="X327">
        <v>-184.89</v>
      </c>
      <c r="Y327" t="s">
        <v>1072</v>
      </c>
      <c r="Z327" t="s">
        <v>1086</v>
      </c>
      <c r="AA327" s="51">
        <v>45658</v>
      </c>
    </row>
    <row r="328" spans="1:27">
      <c r="A328" t="s">
        <v>60</v>
      </c>
      <c r="B328" t="s">
        <v>68</v>
      </c>
      <c r="C328">
        <v>311</v>
      </c>
      <c r="D328" t="s">
        <v>35</v>
      </c>
      <c r="E328" t="s">
        <v>23</v>
      </c>
      <c r="F328" t="s">
        <v>37</v>
      </c>
      <c r="G328" t="s">
        <v>38</v>
      </c>
      <c r="H328" t="s">
        <v>48</v>
      </c>
      <c r="I328" t="s">
        <v>34</v>
      </c>
      <c r="J328" t="s">
        <v>40</v>
      </c>
      <c r="K328" t="s">
        <v>41</v>
      </c>
      <c r="L328" t="s">
        <v>42</v>
      </c>
      <c r="M328" t="s">
        <v>30</v>
      </c>
      <c r="N328" t="s">
        <v>677</v>
      </c>
      <c r="O328" t="s">
        <v>59</v>
      </c>
      <c r="P328" t="s">
        <v>33</v>
      </c>
      <c r="Q328">
        <v>3</v>
      </c>
      <c r="R328">
        <v>1</v>
      </c>
      <c r="S328">
        <v>136.1</v>
      </c>
      <c r="T328">
        <v>0</v>
      </c>
      <c r="U328">
        <v>346.23</v>
      </c>
      <c r="V328">
        <v>0</v>
      </c>
      <c r="W328">
        <v>0.34623000000000004</v>
      </c>
      <c r="X328">
        <v>136.1</v>
      </c>
      <c r="Y328" t="s">
        <v>1069</v>
      </c>
      <c r="Z328" t="s">
        <v>1080</v>
      </c>
      <c r="AA328" s="51">
        <v>45658</v>
      </c>
    </row>
    <row r="329" spans="1:27">
      <c r="A329" t="s">
        <v>60</v>
      </c>
      <c r="B329" t="s">
        <v>68</v>
      </c>
      <c r="C329">
        <v>101</v>
      </c>
      <c r="D329" t="s">
        <v>22</v>
      </c>
      <c r="E329" t="s">
        <v>36</v>
      </c>
      <c r="F329" t="s">
        <v>37</v>
      </c>
      <c r="G329" t="s">
        <v>38</v>
      </c>
      <c r="H329" t="s">
        <v>48</v>
      </c>
      <c r="I329" t="s">
        <v>34</v>
      </c>
      <c r="J329" t="s">
        <v>40</v>
      </c>
      <c r="K329" t="s">
        <v>41</v>
      </c>
      <c r="L329" t="s">
        <v>42</v>
      </c>
      <c r="M329" t="s">
        <v>66</v>
      </c>
      <c r="N329" t="s">
        <v>251</v>
      </c>
      <c r="O329" t="s">
        <v>59</v>
      </c>
      <c r="P329" t="s">
        <v>33</v>
      </c>
      <c r="Q329">
        <v>5</v>
      </c>
      <c r="R329">
        <v>6</v>
      </c>
      <c r="S329">
        <v>-18.600000000000001</v>
      </c>
      <c r="T329">
        <v>0</v>
      </c>
      <c r="U329">
        <v>363.8</v>
      </c>
      <c r="V329">
        <v>0</v>
      </c>
      <c r="W329">
        <v>0.36380000000000001</v>
      </c>
      <c r="X329">
        <v>-18.600000000000001</v>
      </c>
      <c r="Y329" t="s">
        <v>1069</v>
      </c>
      <c r="Z329" t="s">
        <v>1080</v>
      </c>
      <c r="AA329" s="51">
        <v>45658</v>
      </c>
    </row>
    <row r="330" spans="1:27">
      <c r="A330" t="s">
        <v>60</v>
      </c>
      <c r="B330" t="s">
        <v>34</v>
      </c>
      <c r="C330">
        <v>101</v>
      </c>
      <c r="D330" t="s">
        <v>22</v>
      </c>
      <c r="E330" t="s">
        <v>23</v>
      </c>
      <c r="F330" t="s">
        <v>53</v>
      </c>
      <c r="G330" t="s">
        <v>54</v>
      </c>
      <c r="H330" t="s">
        <v>39</v>
      </c>
      <c r="I330" t="s">
        <v>34</v>
      </c>
      <c r="J330" t="s">
        <v>55</v>
      </c>
      <c r="K330" t="s">
        <v>56</v>
      </c>
      <c r="L330" t="s">
        <v>42</v>
      </c>
      <c r="M330" t="s">
        <v>43</v>
      </c>
      <c r="N330" t="s">
        <v>873</v>
      </c>
      <c r="O330" t="s">
        <v>32</v>
      </c>
      <c r="P330" t="s">
        <v>34</v>
      </c>
      <c r="Q330">
        <v>0</v>
      </c>
      <c r="R330">
        <v>4</v>
      </c>
      <c r="S330">
        <v>29.05</v>
      </c>
      <c r="T330">
        <v>0</v>
      </c>
      <c r="U330">
        <v>103.87</v>
      </c>
      <c r="V330">
        <v>0</v>
      </c>
      <c r="W330">
        <v>0.10387</v>
      </c>
      <c r="X330">
        <v>29.05</v>
      </c>
      <c r="Y330" t="s">
        <v>1070</v>
      </c>
      <c r="Z330" t="s">
        <v>1078</v>
      </c>
      <c r="AA330" s="51">
        <v>45658</v>
      </c>
    </row>
    <row r="331" spans="1:27">
      <c r="A331" t="s">
        <v>60</v>
      </c>
      <c r="B331" t="s">
        <v>68</v>
      </c>
      <c r="C331">
        <v>101</v>
      </c>
      <c r="D331" t="s">
        <v>22</v>
      </c>
      <c r="E331" t="s">
        <v>23</v>
      </c>
      <c r="F331" t="s">
        <v>53</v>
      </c>
      <c r="G331" t="s">
        <v>47</v>
      </c>
      <c r="H331" t="s">
        <v>48</v>
      </c>
      <c r="I331" t="s">
        <v>27</v>
      </c>
      <c r="J331" t="s">
        <v>49</v>
      </c>
      <c r="K331" t="s">
        <v>50</v>
      </c>
      <c r="L331" t="s">
        <v>42</v>
      </c>
      <c r="M331" t="s">
        <v>30</v>
      </c>
      <c r="N331" t="s">
        <v>252</v>
      </c>
      <c r="O331" t="s">
        <v>59</v>
      </c>
      <c r="P331" t="s">
        <v>34</v>
      </c>
      <c r="Q331">
        <v>3</v>
      </c>
      <c r="R331">
        <v>3</v>
      </c>
      <c r="S331">
        <v>-180.71</v>
      </c>
      <c r="T331">
        <v>0</v>
      </c>
      <c r="U331">
        <v>456.13</v>
      </c>
      <c r="V331">
        <v>0</v>
      </c>
      <c r="W331">
        <v>0.45612999999999998</v>
      </c>
      <c r="X331">
        <v>-180.71</v>
      </c>
      <c r="Y331" t="s">
        <v>1071</v>
      </c>
      <c r="Z331" t="s">
        <v>1082</v>
      </c>
      <c r="AA331" s="51">
        <v>45658</v>
      </c>
    </row>
    <row r="332" spans="1:27">
      <c r="A332" t="s">
        <v>60</v>
      </c>
      <c r="B332" t="s">
        <v>34</v>
      </c>
      <c r="C332">
        <v>262</v>
      </c>
      <c r="D332" t="s">
        <v>65</v>
      </c>
      <c r="E332" t="s">
        <v>23</v>
      </c>
      <c r="F332" t="s">
        <v>53</v>
      </c>
      <c r="G332" t="s">
        <v>25</v>
      </c>
      <c r="H332" t="s">
        <v>26</v>
      </c>
      <c r="I332" t="s">
        <v>27</v>
      </c>
      <c r="J332" t="s">
        <v>28</v>
      </c>
      <c r="K332" t="s">
        <v>29</v>
      </c>
      <c r="L332" t="s">
        <v>1066</v>
      </c>
      <c r="M332" t="s">
        <v>66</v>
      </c>
      <c r="N332" t="s">
        <v>253</v>
      </c>
      <c r="O332" t="s">
        <v>59</v>
      </c>
      <c r="P332" t="s">
        <v>33</v>
      </c>
      <c r="Q332">
        <v>10</v>
      </c>
      <c r="R332">
        <v>6</v>
      </c>
      <c r="S332">
        <v>-11.57</v>
      </c>
      <c r="T332">
        <v>0</v>
      </c>
      <c r="U332">
        <v>0</v>
      </c>
      <c r="V332">
        <v>0</v>
      </c>
      <c r="W332">
        <v>0</v>
      </c>
      <c r="X332">
        <v>-11.57</v>
      </c>
      <c r="Y332" t="s">
        <v>1070</v>
      </c>
      <c r="Z332" t="s">
        <v>1078</v>
      </c>
      <c r="AA332" s="51">
        <v>45658</v>
      </c>
    </row>
    <row r="333" spans="1:27">
      <c r="A333" t="s">
        <v>60</v>
      </c>
      <c r="B333" t="s">
        <v>21</v>
      </c>
      <c r="C333">
        <v>262</v>
      </c>
      <c r="D333" t="s">
        <v>65</v>
      </c>
      <c r="E333" t="s">
        <v>46</v>
      </c>
      <c r="F333" t="s">
        <v>24</v>
      </c>
      <c r="G333" t="s">
        <v>38</v>
      </c>
      <c r="H333" t="s">
        <v>48</v>
      </c>
      <c r="I333" t="s">
        <v>34</v>
      </c>
      <c r="J333" t="s">
        <v>40</v>
      </c>
      <c r="K333" t="s">
        <v>41</v>
      </c>
      <c r="L333" t="s">
        <v>42</v>
      </c>
      <c r="M333" t="s">
        <v>43</v>
      </c>
      <c r="N333" t="s">
        <v>922</v>
      </c>
      <c r="O333" t="s">
        <v>32</v>
      </c>
      <c r="P333" t="s">
        <v>34</v>
      </c>
      <c r="Q333">
        <v>10</v>
      </c>
      <c r="R333">
        <v>10</v>
      </c>
      <c r="S333">
        <v>-75.37</v>
      </c>
      <c r="T333">
        <v>0</v>
      </c>
      <c r="U333">
        <v>0</v>
      </c>
      <c r="V333">
        <v>0</v>
      </c>
      <c r="W333">
        <v>0</v>
      </c>
      <c r="X333">
        <v>-75.37</v>
      </c>
      <c r="Y333" t="s">
        <v>1068</v>
      </c>
      <c r="Z333" t="s">
        <v>1076</v>
      </c>
      <c r="AA333" s="51">
        <v>45658</v>
      </c>
    </row>
    <row r="334" spans="1:27">
      <c r="A334" t="s">
        <v>60</v>
      </c>
      <c r="B334" t="s">
        <v>45</v>
      </c>
      <c r="C334">
        <v>311</v>
      </c>
      <c r="D334" t="s">
        <v>35</v>
      </c>
      <c r="E334" t="s">
        <v>36</v>
      </c>
      <c r="F334" t="s">
        <v>37</v>
      </c>
      <c r="G334" t="s">
        <v>71</v>
      </c>
      <c r="H334" t="s">
        <v>26</v>
      </c>
      <c r="I334" t="s">
        <v>27</v>
      </c>
      <c r="J334" t="s">
        <v>72</v>
      </c>
      <c r="K334" t="s">
        <v>73</v>
      </c>
      <c r="L334" t="s">
        <v>42</v>
      </c>
      <c r="M334" t="s">
        <v>66</v>
      </c>
      <c r="N334" t="s">
        <v>285</v>
      </c>
      <c r="O334" t="s">
        <v>59</v>
      </c>
      <c r="P334" t="s">
        <v>33</v>
      </c>
      <c r="Q334">
        <v>5</v>
      </c>
      <c r="R334">
        <v>5</v>
      </c>
      <c r="S334">
        <v>44.1</v>
      </c>
      <c r="T334">
        <v>0</v>
      </c>
      <c r="U334">
        <v>170.17</v>
      </c>
      <c r="V334">
        <v>0</v>
      </c>
      <c r="W334">
        <v>0.17016999999999999</v>
      </c>
      <c r="X334">
        <v>44.1</v>
      </c>
      <c r="Y334" t="s">
        <v>1072</v>
      </c>
      <c r="Z334" t="s">
        <v>1086</v>
      </c>
      <c r="AA334" s="51">
        <v>45658</v>
      </c>
    </row>
    <row r="335" spans="1:27">
      <c r="A335" t="s">
        <v>60</v>
      </c>
      <c r="B335" t="s">
        <v>34</v>
      </c>
      <c r="C335">
        <v>311</v>
      </c>
      <c r="D335" t="s">
        <v>35</v>
      </c>
      <c r="E335" t="s">
        <v>23</v>
      </c>
      <c r="F335" t="s">
        <v>24</v>
      </c>
      <c r="G335" t="s">
        <v>38</v>
      </c>
      <c r="H335" t="s">
        <v>26</v>
      </c>
      <c r="I335" t="s">
        <v>27</v>
      </c>
      <c r="J335" t="s">
        <v>40</v>
      </c>
      <c r="K335" t="s">
        <v>41</v>
      </c>
      <c r="L335" t="s">
        <v>42</v>
      </c>
      <c r="M335" t="s">
        <v>66</v>
      </c>
      <c r="N335" t="s">
        <v>255</v>
      </c>
      <c r="O335" t="s">
        <v>59</v>
      </c>
      <c r="P335" t="s">
        <v>34</v>
      </c>
      <c r="Q335">
        <v>6</v>
      </c>
      <c r="R335">
        <v>5</v>
      </c>
      <c r="S335">
        <v>122.09</v>
      </c>
      <c r="T335">
        <v>0</v>
      </c>
      <c r="U335">
        <v>228.79</v>
      </c>
      <c r="V335">
        <v>0</v>
      </c>
      <c r="W335">
        <v>0.22878999999999999</v>
      </c>
      <c r="X335">
        <v>122.09</v>
      </c>
      <c r="Y335" t="s">
        <v>1070</v>
      </c>
      <c r="Z335" t="s">
        <v>1078</v>
      </c>
      <c r="AA335" s="51">
        <v>45658</v>
      </c>
    </row>
    <row r="336" spans="1:27">
      <c r="A336" t="s">
        <v>60</v>
      </c>
      <c r="B336" t="s">
        <v>34</v>
      </c>
      <c r="C336">
        <v>261</v>
      </c>
      <c r="D336" t="s">
        <v>63</v>
      </c>
      <c r="E336" t="s">
        <v>46</v>
      </c>
      <c r="F336" t="s">
        <v>37</v>
      </c>
      <c r="G336" t="s">
        <v>47</v>
      </c>
      <c r="H336" t="s">
        <v>48</v>
      </c>
      <c r="I336" t="s">
        <v>27</v>
      </c>
      <c r="J336" t="s">
        <v>49</v>
      </c>
      <c r="K336" t="s">
        <v>50</v>
      </c>
      <c r="L336" t="s">
        <v>42</v>
      </c>
      <c r="M336" t="s">
        <v>66</v>
      </c>
      <c r="N336" t="s">
        <v>256</v>
      </c>
      <c r="O336" t="s">
        <v>59</v>
      </c>
      <c r="P336" t="s">
        <v>33</v>
      </c>
      <c r="Q336">
        <v>8</v>
      </c>
      <c r="R336">
        <v>7</v>
      </c>
      <c r="S336">
        <v>27775.78</v>
      </c>
      <c r="T336">
        <v>27898.38</v>
      </c>
      <c r="U336">
        <v>0</v>
      </c>
      <c r="V336">
        <v>274.32</v>
      </c>
      <c r="W336">
        <v>-0.27432000000000001</v>
      </c>
      <c r="X336">
        <v>-27898.38</v>
      </c>
      <c r="Y336" t="s">
        <v>1070</v>
      </c>
      <c r="Z336" t="s">
        <v>1078</v>
      </c>
      <c r="AA336" s="51">
        <v>45658</v>
      </c>
    </row>
    <row r="337" spans="1:27">
      <c r="A337" t="s">
        <v>60</v>
      </c>
      <c r="B337" t="s">
        <v>21</v>
      </c>
      <c r="C337">
        <v>262</v>
      </c>
      <c r="D337" t="s">
        <v>65</v>
      </c>
      <c r="E337" t="s">
        <v>36</v>
      </c>
      <c r="F337" t="s">
        <v>37</v>
      </c>
      <c r="G337" t="s">
        <v>71</v>
      </c>
      <c r="H337" t="s">
        <v>48</v>
      </c>
      <c r="I337" t="s">
        <v>27</v>
      </c>
      <c r="J337" t="s">
        <v>72</v>
      </c>
      <c r="K337" t="s">
        <v>73</v>
      </c>
      <c r="L337" t="s">
        <v>42</v>
      </c>
      <c r="M337" t="s">
        <v>43</v>
      </c>
      <c r="N337" t="s">
        <v>345</v>
      </c>
      <c r="O337" t="s">
        <v>32</v>
      </c>
      <c r="P337" t="s">
        <v>33</v>
      </c>
      <c r="Q337">
        <v>8</v>
      </c>
      <c r="R337">
        <v>4</v>
      </c>
      <c r="S337">
        <v>35.04</v>
      </c>
      <c r="T337">
        <v>0</v>
      </c>
      <c r="U337">
        <v>0</v>
      </c>
      <c r="V337">
        <v>0</v>
      </c>
      <c r="W337">
        <v>0</v>
      </c>
      <c r="X337">
        <v>35.04</v>
      </c>
      <c r="Y337" t="s">
        <v>1068</v>
      </c>
      <c r="Z337" t="s">
        <v>1076</v>
      </c>
      <c r="AA337" s="51">
        <v>45658</v>
      </c>
    </row>
    <row r="338" spans="1:27">
      <c r="A338" t="s">
        <v>60</v>
      </c>
      <c r="B338" t="s">
        <v>21</v>
      </c>
      <c r="C338">
        <v>201</v>
      </c>
      <c r="D338" t="s">
        <v>61</v>
      </c>
      <c r="E338" t="s">
        <v>23</v>
      </c>
      <c r="F338" t="s">
        <v>37</v>
      </c>
      <c r="G338" t="s">
        <v>38</v>
      </c>
      <c r="H338" t="s">
        <v>48</v>
      </c>
      <c r="I338" t="s">
        <v>27</v>
      </c>
      <c r="J338" t="s">
        <v>40</v>
      </c>
      <c r="K338" t="s">
        <v>41</v>
      </c>
      <c r="L338" t="s">
        <v>42</v>
      </c>
      <c r="M338" t="s">
        <v>66</v>
      </c>
      <c r="N338" t="s">
        <v>257</v>
      </c>
      <c r="O338" t="s">
        <v>32</v>
      </c>
      <c r="P338" t="s">
        <v>33</v>
      </c>
      <c r="Q338">
        <v>1</v>
      </c>
      <c r="R338">
        <v>2</v>
      </c>
      <c r="S338">
        <v>543.09</v>
      </c>
      <c r="T338">
        <v>695.18</v>
      </c>
      <c r="U338">
        <v>0</v>
      </c>
      <c r="V338">
        <v>5.43</v>
      </c>
      <c r="W338">
        <v>-5.4299999999999999E-3</v>
      </c>
      <c r="X338">
        <v>-695.18</v>
      </c>
      <c r="Y338" t="s">
        <v>1068</v>
      </c>
      <c r="Z338" t="s">
        <v>1076</v>
      </c>
      <c r="AA338" s="51">
        <v>45658</v>
      </c>
    </row>
    <row r="339" spans="1:27">
      <c r="A339" t="s">
        <v>60</v>
      </c>
      <c r="B339" t="s">
        <v>21</v>
      </c>
      <c r="C339">
        <v>261</v>
      </c>
      <c r="D339" t="s">
        <v>63</v>
      </c>
      <c r="E339" t="s">
        <v>46</v>
      </c>
      <c r="F339" t="s">
        <v>24</v>
      </c>
      <c r="G339" t="s">
        <v>25</v>
      </c>
      <c r="H339" t="s">
        <v>48</v>
      </c>
      <c r="I339" t="s">
        <v>27</v>
      </c>
      <c r="J339" t="s">
        <v>28</v>
      </c>
      <c r="K339" t="s">
        <v>29</v>
      </c>
      <c r="L339" t="s">
        <v>1066</v>
      </c>
      <c r="M339" t="s">
        <v>30</v>
      </c>
      <c r="N339" t="s">
        <v>659</v>
      </c>
      <c r="O339" t="s">
        <v>59</v>
      </c>
      <c r="P339" t="s">
        <v>33</v>
      </c>
      <c r="Q339">
        <v>9</v>
      </c>
      <c r="R339">
        <v>3</v>
      </c>
      <c r="S339">
        <v>30707.279999999999</v>
      </c>
      <c r="T339">
        <v>30572.26</v>
      </c>
      <c r="U339">
        <v>0</v>
      </c>
      <c r="V339">
        <v>213.5</v>
      </c>
      <c r="W339">
        <v>-213.5</v>
      </c>
      <c r="X339">
        <v>-30572.26</v>
      </c>
      <c r="Y339" t="s">
        <v>1068</v>
      </c>
      <c r="Z339" t="s">
        <v>1076</v>
      </c>
      <c r="AA339" s="51">
        <v>45658</v>
      </c>
    </row>
    <row r="340" spans="1:27">
      <c r="A340" t="s">
        <v>60</v>
      </c>
      <c r="B340" t="s">
        <v>34</v>
      </c>
      <c r="C340">
        <v>262</v>
      </c>
      <c r="D340" t="s">
        <v>65</v>
      </c>
      <c r="E340" t="s">
        <v>36</v>
      </c>
      <c r="F340" t="s">
        <v>53</v>
      </c>
      <c r="G340" t="s">
        <v>25</v>
      </c>
      <c r="H340" t="s">
        <v>39</v>
      </c>
      <c r="I340" t="s">
        <v>27</v>
      </c>
      <c r="J340" t="s">
        <v>28</v>
      </c>
      <c r="K340" t="s">
        <v>29</v>
      </c>
      <c r="L340" t="s">
        <v>1066</v>
      </c>
      <c r="M340" t="s">
        <v>51</v>
      </c>
      <c r="N340" t="s">
        <v>1014</v>
      </c>
      <c r="O340" t="s">
        <v>59</v>
      </c>
      <c r="P340" t="s">
        <v>34</v>
      </c>
      <c r="Q340">
        <v>3</v>
      </c>
      <c r="R340">
        <v>9</v>
      </c>
      <c r="S340">
        <v>182.8</v>
      </c>
      <c r="T340">
        <v>0</v>
      </c>
      <c r="U340">
        <v>0</v>
      </c>
      <c r="V340">
        <v>0</v>
      </c>
      <c r="W340">
        <v>0</v>
      </c>
      <c r="X340">
        <v>182.8</v>
      </c>
      <c r="Y340" t="s">
        <v>1070</v>
      </c>
      <c r="Z340" t="s">
        <v>1078</v>
      </c>
      <c r="AA340" s="51">
        <v>45658</v>
      </c>
    </row>
    <row r="341" spans="1:27">
      <c r="A341" t="s">
        <v>60</v>
      </c>
      <c r="B341" t="s">
        <v>68</v>
      </c>
      <c r="C341">
        <v>201</v>
      </c>
      <c r="D341" t="s">
        <v>61</v>
      </c>
      <c r="E341" t="s">
        <v>23</v>
      </c>
      <c r="F341" t="s">
        <v>53</v>
      </c>
      <c r="G341" t="s">
        <v>47</v>
      </c>
      <c r="H341" t="s">
        <v>26</v>
      </c>
      <c r="I341" t="s">
        <v>27</v>
      </c>
      <c r="J341" t="s">
        <v>49</v>
      </c>
      <c r="K341" t="s">
        <v>50</v>
      </c>
      <c r="L341" t="s">
        <v>42</v>
      </c>
      <c r="M341" t="s">
        <v>66</v>
      </c>
      <c r="N341" t="s">
        <v>259</v>
      </c>
      <c r="O341" t="s">
        <v>32</v>
      </c>
      <c r="P341" t="s">
        <v>33</v>
      </c>
      <c r="Q341">
        <v>5</v>
      </c>
      <c r="R341">
        <v>8</v>
      </c>
      <c r="S341">
        <v>22058.28</v>
      </c>
      <c r="T341">
        <v>22082.080000000002</v>
      </c>
      <c r="U341">
        <v>0</v>
      </c>
      <c r="V341">
        <v>256.69</v>
      </c>
      <c r="W341">
        <v>-0.25668999999999997</v>
      </c>
      <c r="X341">
        <v>-22082.080000000002</v>
      </c>
      <c r="Y341" t="s">
        <v>1069</v>
      </c>
      <c r="Z341" t="s">
        <v>1080</v>
      </c>
      <c r="AA341" s="51">
        <v>45658</v>
      </c>
    </row>
    <row r="342" spans="1:27">
      <c r="A342" t="s">
        <v>60</v>
      </c>
      <c r="B342" t="s">
        <v>68</v>
      </c>
      <c r="C342">
        <v>262</v>
      </c>
      <c r="D342" t="s">
        <v>65</v>
      </c>
      <c r="E342" t="s">
        <v>46</v>
      </c>
      <c r="F342" t="s">
        <v>24</v>
      </c>
      <c r="G342" t="s">
        <v>71</v>
      </c>
      <c r="H342" t="s">
        <v>48</v>
      </c>
      <c r="I342" t="s">
        <v>34</v>
      </c>
      <c r="J342" t="s">
        <v>72</v>
      </c>
      <c r="K342" t="s">
        <v>73</v>
      </c>
      <c r="L342" t="s">
        <v>42</v>
      </c>
      <c r="M342" t="s">
        <v>66</v>
      </c>
      <c r="N342" t="s">
        <v>260</v>
      </c>
      <c r="O342" t="s">
        <v>32</v>
      </c>
      <c r="P342" t="s">
        <v>33</v>
      </c>
      <c r="Q342">
        <v>4</v>
      </c>
      <c r="R342">
        <v>5</v>
      </c>
      <c r="S342">
        <v>-15.51</v>
      </c>
      <c r="T342">
        <v>0</v>
      </c>
      <c r="U342">
        <v>0</v>
      </c>
      <c r="V342">
        <v>0</v>
      </c>
      <c r="W342">
        <v>0</v>
      </c>
      <c r="X342">
        <v>-15.51</v>
      </c>
      <c r="Y342" t="s">
        <v>1071</v>
      </c>
      <c r="Z342" t="s">
        <v>1082</v>
      </c>
      <c r="AA342" s="51">
        <v>45658</v>
      </c>
    </row>
    <row r="343" spans="1:27">
      <c r="A343" t="s">
        <v>60</v>
      </c>
      <c r="B343" t="s">
        <v>45</v>
      </c>
      <c r="C343">
        <v>311</v>
      </c>
      <c r="D343" t="s">
        <v>35</v>
      </c>
      <c r="E343" t="s">
        <v>46</v>
      </c>
      <c r="F343" t="s">
        <v>37</v>
      </c>
      <c r="G343" t="s">
        <v>25</v>
      </c>
      <c r="H343" t="s">
        <v>26</v>
      </c>
      <c r="I343" t="s">
        <v>34</v>
      </c>
      <c r="J343" t="s">
        <v>28</v>
      </c>
      <c r="K343" t="s">
        <v>29</v>
      </c>
      <c r="L343" t="s">
        <v>1066</v>
      </c>
      <c r="M343" t="s">
        <v>66</v>
      </c>
      <c r="N343" t="s">
        <v>694</v>
      </c>
      <c r="O343" t="s">
        <v>32</v>
      </c>
      <c r="P343" t="s">
        <v>33</v>
      </c>
      <c r="Q343">
        <v>7</v>
      </c>
      <c r="R343">
        <v>4</v>
      </c>
      <c r="S343">
        <v>-72.97</v>
      </c>
      <c r="T343">
        <v>0</v>
      </c>
      <c r="U343">
        <v>150.86000000000001</v>
      </c>
      <c r="V343">
        <v>0</v>
      </c>
      <c r="W343">
        <v>150.86000000000001</v>
      </c>
      <c r="X343">
        <v>-72.97</v>
      </c>
      <c r="Y343" t="s">
        <v>1073</v>
      </c>
      <c r="Z343" t="s">
        <v>1084</v>
      </c>
      <c r="AA343" s="51">
        <v>45658</v>
      </c>
    </row>
    <row r="344" spans="1:27">
      <c r="A344" t="s">
        <v>60</v>
      </c>
      <c r="B344" t="s">
        <v>34</v>
      </c>
      <c r="C344">
        <v>311</v>
      </c>
      <c r="D344" t="s">
        <v>35</v>
      </c>
      <c r="E344" t="s">
        <v>46</v>
      </c>
      <c r="F344" t="s">
        <v>53</v>
      </c>
      <c r="G344" t="s">
        <v>71</v>
      </c>
      <c r="H344" t="s">
        <v>26</v>
      </c>
      <c r="I344" t="s">
        <v>34</v>
      </c>
      <c r="J344" t="s">
        <v>72</v>
      </c>
      <c r="K344" t="s">
        <v>73</v>
      </c>
      <c r="L344" t="s">
        <v>42</v>
      </c>
      <c r="M344" t="s">
        <v>51</v>
      </c>
      <c r="N344" t="s">
        <v>261</v>
      </c>
      <c r="O344" t="s">
        <v>32</v>
      </c>
      <c r="P344" t="s">
        <v>34</v>
      </c>
      <c r="Q344">
        <v>10</v>
      </c>
      <c r="R344">
        <v>6</v>
      </c>
      <c r="S344">
        <v>-147</v>
      </c>
      <c r="T344">
        <v>0</v>
      </c>
      <c r="U344">
        <v>62.21</v>
      </c>
      <c r="V344">
        <v>0</v>
      </c>
      <c r="W344">
        <v>6.2210000000000001E-2</v>
      </c>
      <c r="X344">
        <v>-147</v>
      </c>
      <c r="Y344" t="s">
        <v>1070</v>
      </c>
      <c r="Z344" t="s">
        <v>1078</v>
      </c>
      <c r="AA344" s="51">
        <v>45658</v>
      </c>
    </row>
    <row r="345" spans="1:27">
      <c r="A345" t="s">
        <v>60</v>
      </c>
      <c r="B345" t="s">
        <v>68</v>
      </c>
      <c r="C345">
        <v>201</v>
      </c>
      <c r="D345" t="s">
        <v>61</v>
      </c>
      <c r="E345" t="s">
        <v>46</v>
      </c>
      <c r="F345" t="s">
        <v>37</v>
      </c>
      <c r="G345" t="s">
        <v>47</v>
      </c>
      <c r="H345" t="s">
        <v>39</v>
      </c>
      <c r="I345" t="s">
        <v>34</v>
      </c>
      <c r="J345" t="s">
        <v>49</v>
      </c>
      <c r="K345" t="s">
        <v>50</v>
      </c>
      <c r="L345" t="s">
        <v>42</v>
      </c>
      <c r="M345" t="s">
        <v>43</v>
      </c>
      <c r="N345" t="s">
        <v>438</v>
      </c>
      <c r="O345" t="s">
        <v>32</v>
      </c>
      <c r="P345" t="s">
        <v>33</v>
      </c>
      <c r="Q345">
        <v>0</v>
      </c>
      <c r="R345">
        <v>1</v>
      </c>
      <c r="S345">
        <v>12037.82</v>
      </c>
      <c r="T345">
        <v>12082.72</v>
      </c>
      <c r="U345">
        <v>0</v>
      </c>
      <c r="V345">
        <v>275.02</v>
      </c>
      <c r="W345">
        <v>-0.27501999999999999</v>
      </c>
      <c r="X345">
        <v>-12082.72</v>
      </c>
      <c r="Y345" t="s">
        <v>1069</v>
      </c>
      <c r="Z345" t="s">
        <v>1080</v>
      </c>
      <c r="AA345" s="51">
        <v>45658</v>
      </c>
    </row>
    <row r="346" spans="1:27">
      <c r="A346" t="s">
        <v>60</v>
      </c>
      <c r="B346" t="s">
        <v>21</v>
      </c>
      <c r="C346">
        <v>101</v>
      </c>
      <c r="D346" t="s">
        <v>22</v>
      </c>
      <c r="E346" t="s">
        <v>46</v>
      </c>
      <c r="F346" t="s">
        <v>37</v>
      </c>
      <c r="G346" t="s">
        <v>47</v>
      </c>
      <c r="H346" t="s">
        <v>48</v>
      </c>
      <c r="I346" t="s">
        <v>34</v>
      </c>
      <c r="J346" t="s">
        <v>49</v>
      </c>
      <c r="K346" t="s">
        <v>50</v>
      </c>
      <c r="L346" t="s">
        <v>42</v>
      </c>
      <c r="M346" t="s">
        <v>30</v>
      </c>
      <c r="N346" t="s">
        <v>262</v>
      </c>
      <c r="O346" t="s">
        <v>32</v>
      </c>
      <c r="P346" t="s">
        <v>33</v>
      </c>
      <c r="Q346">
        <v>3</v>
      </c>
      <c r="R346">
        <v>1</v>
      </c>
      <c r="S346">
        <v>-111.49</v>
      </c>
      <c r="T346">
        <v>0</v>
      </c>
      <c r="U346">
        <v>493.54</v>
      </c>
      <c r="V346">
        <v>0</v>
      </c>
      <c r="W346">
        <v>0.49354000000000003</v>
      </c>
      <c r="X346">
        <v>-111.49</v>
      </c>
      <c r="Y346" t="s">
        <v>1068</v>
      </c>
      <c r="Z346" t="s">
        <v>1076</v>
      </c>
      <c r="AA346" s="51">
        <v>45658</v>
      </c>
    </row>
    <row r="347" spans="1:27">
      <c r="A347" t="s">
        <v>60</v>
      </c>
      <c r="B347" t="s">
        <v>21</v>
      </c>
      <c r="C347">
        <v>201</v>
      </c>
      <c r="D347" t="s">
        <v>61</v>
      </c>
      <c r="E347" t="s">
        <v>36</v>
      </c>
      <c r="F347" t="s">
        <v>37</v>
      </c>
      <c r="G347" t="s">
        <v>38</v>
      </c>
      <c r="H347" t="s">
        <v>48</v>
      </c>
      <c r="I347" t="s">
        <v>34</v>
      </c>
      <c r="J347" t="s">
        <v>40</v>
      </c>
      <c r="K347" t="s">
        <v>41</v>
      </c>
      <c r="L347" t="s">
        <v>42</v>
      </c>
      <c r="M347" t="s">
        <v>51</v>
      </c>
      <c r="N347" t="s">
        <v>939</v>
      </c>
      <c r="O347" t="s">
        <v>59</v>
      </c>
      <c r="P347" t="s">
        <v>33</v>
      </c>
      <c r="Q347">
        <v>6</v>
      </c>
      <c r="R347">
        <v>9</v>
      </c>
      <c r="S347">
        <v>13429.59</v>
      </c>
      <c r="T347">
        <v>13465.91</v>
      </c>
      <c r="U347">
        <v>0</v>
      </c>
      <c r="V347">
        <v>135.13</v>
      </c>
      <c r="W347">
        <v>-0.13513</v>
      </c>
      <c r="X347">
        <v>-13465.91</v>
      </c>
      <c r="Y347" t="s">
        <v>1068</v>
      </c>
      <c r="Z347" t="s">
        <v>1076</v>
      </c>
      <c r="AA347" s="51">
        <v>45658</v>
      </c>
    </row>
    <row r="348" spans="1:27">
      <c r="A348" t="s">
        <v>60</v>
      </c>
      <c r="B348" t="s">
        <v>45</v>
      </c>
      <c r="C348">
        <v>101</v>
      </c>
      <c r="D348" t="s">
        <v>22</v>
      </c>
      <c r="E348" t="s">
        <v>23</v>
      </c>
      <c r="F348" t="s">
        <v>24</v>
      </c>
      <c r="G348" t="s">
        <v>47</v>
      </c>
      <c r="H348" t="s">
        <v>26</v>
      </c>
      <c r="I348" t="s">
        <v>27</v>
      </c>
      <c r="J348" t="s">
        <v>49</v>
      </c>
      <c r="K348" t="s">
        <v>50</v>
      </c>
      <c r="L348" t="s">
        <v>42</v>
      </c>
      <c r="M348" t="s">
        <v>66</v>
      </c>
      <c r="N348" t="s">
        <v>263</v>
      </c>
      <c r="O348" t="s">
        <v>59</v>
      </c>
      <c r="P348" t="s">
        <v>33</v>
      </c>
      <c r="Q348">
        <v>0</v>
      </c>
      <c r="R348">
        <v>1</v>
      </c>
      <c r="S348">
        <v>65.8</v>
      </c>
      <c r="T348">
        <v>0</v>
      </c>
      <c r="U348">
        <v>342.26</v>
      </c>
      <c r="V348">
        <v>0</v>
      </c>
      <c r="W348">
        <v>0.34226000000000001</v>
      </c>
      <c r="X348">
        <v>65.8</v>
      </c>
      <c r="Y348" t="s">
        <v>1073</v>
      </c>
      <c r="Z348" t="s">
        <v>1084</v>
      </c>
      <c r="AA348" s="51">
        <v>45658</v>
      </c>
    </row>
    <row r="349" spans="1:27">
      <c r="A349" t="s">
        <v>60</v>
      </c>
      <c r="B349" t="s">
        <v>21</v>
      </c>
      <c r="C349">
        <v>261</v>
      </c>
      <c r="D349" t="s">
        <v>63</v>
      </c>
      <c r="E349" t="s">
        <v>46</v>
      </c>
      <c r="F349" t="s">
        <v>37</v>
      </c>
      <c r="G349" t="s">
        <v>47</v>
      </c>
      <c r="H349" t="s">
        <v>48</v>
      </c>
      <c r="I349" t="s">
        <v>27</v>
      </c>
      <c r="J349" t="s">
        <v>49</v>
      </c>
      <c r="K349" t="s">
        <v>50</v>
      </c>
      <c r="L349" t="s">
        <v>42</v>
      </c>
      <c r="M349" t="s">
        <v>51</v>
      </c>
      <c r="N349" t="s">
        <v>280</v>
      </c>
      <c r="O349" t="s">
        <v>32</v>
      </c>
      <c r="P349" t="s">
        <v>34</v>
      </c>
      <c r="Q349">
        <v>4</v>
      </c>
      <c r="R349">
        <v>5</v>
      </c>
      <c r="S349">
        <v>5338.33</v>
      </c>
      <c r="T349">
        <v>5172.41</v>
      </c>
      <c r="U349">
        <v>0</v>
      </c>
      <c r="V349">
        <v>35.840000000000003</v>
      </c>
      <c r="W349">
        <v>-3.5840000000000004E-2</v>
      </c>
      <c r="X349">
        <v>-5172.41</v>
      </c>
      <c r="Y349" t="s">
        <v>1068</v>
      </c>
      <c r="Z349" t="s">
        <v>1076</v>
      </c>
      <c r="AA349" s="51">
        <v>45658</v>
      </c>
    </row>
    <row r="350" spans="1:27">
      <c r="A350" t="s">
        <v>60</v>
      </c>
      <c r="B350" t="s">
        <v>45</v>
      </c>
      <c r="C350">
        <v>311</v>
      </c>
      <c r="D350" t="s">
        <v>35</v>
      </c>
      <c r="E350" t="s">
        <v>46</v>
      </c>
      <c r="F350" t="s">
        <v>24</v>
      </c>
      <c r="G350" t="s">
        <v>54</v>
      </c>
      <c r="H350" t="s">
        <v>48</v>
      </c>
      <c r="I350" t="s">
        <v>34</v>
      </c>
      <c r="J350" t="s">
        <v>55</v>
      </c>
      <c r="K350" t="s">
        <v>56</v>
      </c>
      <c r="L350" t="s">
        <v>42</v>
      </c>
      <c r="M350" t="s">
        <v>30</v>
      </c>
      <c r="N350" t="s">
        <v>264</v>
      </c>
      <c r="O350" t="s">
        <v>32</v>
      </c>
      <c r="P350" t="s">
        <v>33</v>
      </c>
      <c r="Q350">
        <v>7</v>
      </c>
      <c r="R350">
        <v>0</v>
      </c>
      <c r="S350">
        <v>3.69</v>
      </c>
      <c r="T350">
        <v>0</v>
      </c>
      <c r="U350">
        <v>390.21</v>
      </c>
      <c r="V350">
        <v>0</v>
      </c>
      <c r="W350">
        <v>0.39021</v>
      </c>
      <c r="X350">
        <v>3.69</v>
      </c>
      <c r="Y350" t="s">
        <v>1073</v>
      </c>
      <c r="Z350" t="s">
        <v>1084</v>
      </c>
      <c r="AA350" s="51">
        <v>45658</v>
      </c>
    </row>
    <row r="351" spans="1:27">
      <c r="A351" t="s">
        <v>60</v>
      </c>
      <c r="B351" t="s">
        <v>45</v>
      </c>
      <c r="C351">
        <v>311</v>
      </c>
      <c r="D351" t="s">
        <v>35</v>
      </c>
      <c r="E351" t="s">
        <v>23</v>
      </c>
      <c r="F351" t="s">
        <v>53</v>
      </c>
      <c r="G351" t="s">
        <v>25</v>
      </c>
      <c r="H351" t="s">
        <v>26</v>
      </c>
      <c r="I351" t="s">
        <v>27</v>
      </c>
      <c r="J351" t="s">
        <v>28</v>
      </c>
      <c r="K351" t="s">
        <v>29</v>
      </c>
      <c r="L351" t="s">
        <v>1066</v>
      </c>
      <c r="M351" t="s">
        <v>66</v>
      </c>
      <c r="N351" t="s">
        <v>983</v>
      </c>
      <c r="O351" t="s">
        <v>32</v>
      </c>
      <c r="P351" t="s">
        <v>33</v>
      </c>
      <c r="Q351">
        <v>0</v>
      </c>
      <c r="R351">
        <v>8</v>
      </c>
      <c r="S351">
        <v>193.32</v>
      </c>
      <c r="T351">
        <v>0</v>
      </c>
      <c r="U351">
        <v>27.29</v>
      </c>
      <c r="V351">
        <v>0</v>
      </c>
      <c r="W351">
        <v>27.29</v>
      </c>
      <c r="X351">
        <v>193.32</v>
      </c>
      <c r="Y351" t="s">
        <v>1073</v>
      </c>
      <c r="Z351" t="s">
        <v>1084</v>
      </c>
      <c r="AA351" s="51">
        <v>45658</v>
      </c>
    </row>
    <row r="352" spans="1:27">
      <c r="A352" t="s">
        <v>60</v>
      </c>
      <c r="B352" t="s">
        <v>34</v>
      </c>
      <c r="C352">
        <v>101</v>
      </c>
      <c r="D352" t="s">
        <v>22</v>
      </c>
      <c r="E352" t="s">
        <v>46</v>
      </c>
      <c r="F352" t="s">
        <v>24</v>
      </c>
      <c r="G352" t="s">
        <v>25</v>
      </c>
      <c r="H352" t="s">
        <v>26</v>
      </c>
      <c r="I352" t="s">
        <v>34</v>
      </c>
      <c r="J352" t="s">
        <v>28</v>
      </c>
      <c r="K352" t="s">
        <v>29</v>
      </c>
      <c r="L352" t="s">
        <v>1066</v>
      </c>
      <c r="M352" t="s">
        <v>66</v>
      </c>
      <c r="N352" t="s">
        <v>265</v>
      </c>
      <c r="O352" t="s">
        <v>32</v>
      </c>
      <c r="P352" t="s">
        <v>34</v>
      </c>
      <c r="Q352">
        <v>7</v>
      </c>
      <c r="R352">
        <v>0</v>
      </c>
      <c r="S352">
        <v>161.54</v>
      </c>
      <c r="T352">
        <v>0</v>
      </c>
      <c r="U352">
        <v>201.08</v>
      </c>
      <c r="V352">
        <v>0</v>
      </c>
      <c r="W352">
        <v>201.08</v>
      </c>
      <c r="X352">
        <v>161.54</v>
      </c>
      <c r="Y352" t="s">
        <v>1070</v>
      </c>
      <c r="Z352" t="s">
        <v>1078</v>
      </c>
      <c r="AA352" s="51">
        <v>45658</v>
      </c>
    </row>
    <row r="353" spans="1:27">
      <c r="A353" t="s">
        <v>60</v>
      </c>
      <c r="B353" t="s">
        <v>68</v>
      </c>
      <c r="C353">
        <v>262</v>
      </c>
      <c r="D353" t="s">
        <v>65</v>
      </c>
      <c r="E353" t="s">
        <v>46</v>
      </c>
      <c r="F353" t="s">
        <v>53</v>
      </c>
      <c r="G353" t="s">
        <v>25</v>
      </c>
      <c r="H353" t="s">
        <v>26</v>
      </c>
      <c r="I353" t="s">
        <v>34</v>
      </c>
      <c r="J353" t="s">
        <v>28</v>
      </c>
      <c r="K353" t="s">
        <v>29</v>
      </c>
      <c r="L353" t="s">
        <v>1066</v>
      </c>
      <c r="M353" t="s">
        <v>66</v>
      </c>
      <c r="N353" t="s">
        <v>767</v>
      </c>
      <c r="O353" t="s">
        <v>59</v>
      </c>
      <c r="P353" t="s">
        <v>34</v>
      </c>
      <c r="Q353">
        <v>0</v>
      </c>
      <c r="R353">
        <v>6</v>
      </c>
      <c r="S353">
        <v>58.56</v>
      </c>
      <c r="T353">
        <v>0</v>
      </c>
      <c r="U353">
        <v>0</v>
      </c>
      <c r="V353">
        <v>0</v>
      </c>
      <c r="W353">
        <v>0</v>
      </c>
      <c r="X353">
        <v>58.56</v>
      </c>
      <c r="Y353" t="s">
        <v>1071</v>
      </c>
      <c r="Z353" t="s">
        <v>1082</v>
      </c>
      <c r="AA353" s="51">
        <v>45658</v>
      </c>
    </row>
    <row r="354" spans="1:27">
      <c r="A354" t="s">
        <v>60</v>
      </c>
      <c r="B354" t="s">
        <v>34</v>
      </c>
      <c r="C354">
        <v>201</v>
      </c>
      <c r="D354" t="s">
        <v>61</v>
      </c>
      <c r="E354" t="s">
        <v>23</v>
      </c>
      <c r="F354" t="s">
        <v>24</v>
      </c>
      <c r="G354" t="s">
        <v>38</v>
      </c>
      <c r="H354" t="s">
        <v>26</v>
      </c>
      <c r="I354" t="s">
        <v>34</v>
      </c>
      <c r="J354" t="s">
        <v>40</v>
      </c>
      <c r="K354" t="s">
        <v>41</v>
      </c>
      <c r="L354" t="s">
        <v>42</v>
      </c>
      <c r="M354" t="s">
        <v>51</v>
      </c>
      <c r="N354" t="s">
        <v>266</v>
      </c>
      <c r="O354" t="s">
        <v>59</v>
      </c>
      <c r="P354" t="s">
        <v>34</v>
      </c>
      <c r="Q354">
        <v>4</v>
      </c>
      <c r="R354">
        <v>8</v>
      </c>
      <c r="S354">
        <v>26909.32</v>
      </c>
      <c r="T354">
        <v>27075.65</v>
      </c>
      <c r="U354">
        <v>0</v>
      </c>
      <c r="V354">
        <v>200.76</v>
      </c>
      <c r="W354">
        <v>-0.20075999999999999</v>
      </c>
      <c r="X354">
        <v>-27075.65</v>
      </c>
      <c r="Y354" t="s">
        <v>1070</v>
      </c>
      <c r="Z354" t="s">
        <v>1078</v>
      </c>
      <c r="AA354" s="51">
        <v>45658</v>
      </c>
    </row>
    <row r="355" spans="1:27">
      <c r="A355" t="s">
        <v>60</v>
      </c>
      <c r="B355" t="s">
        <v>34</v>
      </c>
      <c r="C355">
        <v>261</v>
      </c>
      <c r="D355" t="s">
        <v>63</v>
      </c>
      <c r="E355" t="s">
        <v>46</v>
      </c>
      <c r="F355" t="s">
        <v>24</v>
      </c>
      <c r="G355" t="s">
        <v>54</v>
      </c>
      <c r="H355" t="s">
        <v>48</v>
      </c>
      <c r="I355" t="s">
        <v>34</v>
      </c>
      <c r="J355" t="s">
        <v>55</v>
      </c>
      <c r="K355" t="s">
        <v>56</v>
      </c>
      <c r="L355" t="s">
        <v>42</v>
      </c>
      <c r="M355" t="s">
        <v>43</v>
      </c>
      <c r="N355" t="s">
        <v>838</v>
      </c>
      <c r="O355" t="s">
        <v>32</v>
      </c>
      <c r="P355" t="s">
        <v>33</v>
      </c>
      <c r="Q355">
        <v>4</v>
      </c>
      <c r="R355">
        <v>8</v>
      </c>
      <c r="S355">
        <v>10093.379999999999</v>
      </c>
      <c r="T355">
        <v>10199.36</v>
      </c>
      <c r="U355">
        <v>0</v>
      </c>
      <c r="V355">
        <v>141.47</v>
      </c>
      <c r="W355">
        <v>-0.14147000000000001</v>
      </c>
      <c r="X355">
        <v>-10199.36</v>
      </c>
      <c r="Y355" t="s">
        <v>1070</v>
      </c>
      <c r="Z355" t="s">
        <v>1078</v>
      </c>
      <c r="AA355" s="51">
        <v>45658</v>
      </c>
    </row>
    <row r="356" spans="1:27">
      <c r="A356" t="s">
        <v>60</v>
      </c>
      <c r="B356" t="s">
        <v>21</v>
      </c>
      <c r="C356">
        <v>201</v>
      </c>
      <c r="D356" t="s">
        <v>61</v>
      </c>
      <c r="E356" t="s">
        <v>23</v>
      </c>
      <c r="F356" t="s">
        <v>37</v>
      </c>
      <c r="G356" t="s">
        <v>38</v>
      </c>
      <c r="H356" t="s">
        <v>48</v>
      </c>
      <c r="I356" t="s">
        <v>34</v>
      </c>
      <c r="J356" t="s">
        <v>40</v>
      </c>
      <c r="K356" t="s">
        <v>41</v>
      </c>
      <c r="L356" t="s">
        <v>42</v>
      </c>
      <c r="M356" t="s">
        <v>66</v>
      </c>
      <c r="N356" t="s">
        <v>267</v>
      </c>
      <c r="O356" t="s">
        <v>59</v>
      </c>
      <c r="P356" t="s">
        <v>34</v>
      </c>
      <c r="Q356">
        <v>7</v>
      </c>
      <c r="R356">
        <v>5</v>
      </c>
      <c r="S356">
        <v>7076.1</v>
      </c>
      <c r="T356">
        <v>7215.23</v>
      </c>
      <c r="U356">
        <v>0</v>
      </c>
      <c r="V356">
        <v>115.37</v>
      </c>
      <c r="W356">
        <v>-0.11537</v>
      </c>
      <c r="X356">
        <v>-7215.23</v>
      </c>
      <c r="Y356" t="s">
        <v>1068</v>
      </c>
      <c r="Z356" t="s">
        <v>1076</v>
      </c>
      <c r="AA356" s="51">
        <v>45658</v>
      </c>
    </row>
    <row r="357" spans="1:27">
      <c r="A357" t="s">
        <v>60</v>
      </c>
      <c r="B357" t="s">
        <v>34</v>
      </c>
      <c r="C357">
        <v>201</v>
      </c>
      <c r="D357" t="s">
        <v>61</v>
      </c>
      <c r="E357" t="s">
        <v>46</v>
      </c>
      <c r="F357" t="s">
        <v>37</v>
      </c>
      <c r="G357" t="s">
        <v>71</v>
      </c>
      <c r="H357" t="s">
        <v>48</v>
      </c>
      <c r="I357" t="s">
        <v>27</v>
      </c>
      <c r="J357" t="s">
        <v>72</v>
      </c>
      <c r="K357" t="s">
        <v>73</v>
      </c>
      <c r="L357" t="s">
        <v>42</v>
      </c>
      <c r="M357" t="s">
        <v>30</v>
      </c>
      <c r="N357" t="s">
        <v>503</v>
      </c>
      <c r="O357" t="s">
        <v>32</v>
      </c>
      <c r="P357" t="s">
        <v>34</v>
      </c>
      <c r="Q357">
        <v>0</v>
      </c>
      <c r="R357">
        <v>9</v>
      </c>
      <c r="S357">
        <v>3742.26</v>
      </c>
      <c r="T357">
        <v>3707.07</v>
      </c>
      <c r="U357">
        <v>0</v>
      </c>
      <c r="V357">
        <v>103.52</v>
      </c>
      <c r="W357">
        <v>-0.10352</v>
      </c>
      <c r="X357">
        <v>-3707.07</v>
      </c>
      <c r="Y357" t="s">
        <v>1070</v>
      </c>
      <c r="Z357" t="s">
        <v>1078</v>
      </c>
      <c r="AA357" s="51">
        <v>45658</v>
      </c>
    </row>
    <row r="358" spans="1:27">
      <c r="A358" t="s">
        <v>60</v>
      </c>
      <c r="B358" t="s">
        <v>21</v>
      </c>
      <c r="C358">
        <v>261</v>
      </c>
      <c r="D358" t="s">
        <v>63</v>
      </c>
      <c r="E358" t="s">
        <v>36</v>
      </c>
      <c r="F358" t="s">
        <v>37</v>
      </c>
      <c r="G358" t="s">
        <v>71</v>
      </c>
      <c r="H358" t="s">
        <v>39</v>
      </c>
      <c r="I358" t="s">
        <v>27</v>
      </c>
      <c r="J358" t="s">
        <v>72</v>
      </c>
      <c r="K358" t="s">
        <v>73</v>
      </c>
      <c r="L358" t="s">
        <v>42</v>
      </c>
      <c r="M358" t="s">
        <v>66</v>
      </c>
      <c r="N358" t="s">
        <v>268</v>
      </c>
      <c r="O358" t="s">
        <v>32</v>
      </c>
      <c r="P358" t="s">
        <v>34</v>
      </c>
      <c r="Q358">
        <v>5</v>
      </c>
      <c r="R358">
        <v>5</v>
      </c>
      <c r="S358">
        <v>26104.36</v>
      </c>
      <c r="T358">
        <v>26066.38</v>
      </c>
      <c r="U358">
        <v>0</v>
      </c>
      <c r="V358">
        <v>185.94</v>
      </c>
      <c r="W358">
        <v>-0.18593999999999999</v>
      </c>
      <c r="X358">
        <v>-26066.38</v>
      </c>
      <c r="Y358" t="s">
        <v>1068</v>
      </c>
      <c r="Z358" t="s">
        <v>1076</v>
      </c>
      <c r="AA358" s="51">
        <v>45658</v>
      </c>
    </row>
    <row r="359" spans="1:27">
      <c r="A359" t="s">
        <v>60</v>
      </c>
      <c r="B359" t="s">
        <v>34</v>
      </c>
      <c r="C359">
        <v>311</v>
      </c>
      <c r="D359" t="s">
        <v>35</v>
      </c>
      <c r="E359" t="s">
        <v>23</v>
      </c>
      <c r="F359" t="s">
        <v>24</v>
      </c>
      <c r="G359" t="s">
        <v>25</v>
      </c>
      <c r="H359" t="s">
        <v>39</v>
      </c>
      <c r="I359" t="s">
        <v>27</v>
      </c>
      <c r="J359" t="s">
        <v>28</v>
      </c>
      <c r="K359" t="s">
        <v>29</v>
      </c>
      <c r="L359" t="s">
        <v>1066</v>
      </c>
      <c r="M359" t="s">
        <v>30</v>
      </c>
      <c r="N359" t="s">
        <v>269</v>
      </c>
      <c r="O359" t="s">
        <v>32</v>
      </c>
      <c r="P359" t="s">
        <v>33</v>
      </c>
      <c r="Q359">
        <v>1</v>
      </c>
      <c r="R359">
        <v>1</v>
      </c>
      <c r="S359">
        <v>-13.02</v>
      </c>
      <c r="T359">
        <v>0</v>
      </c>
      <c r="U359">
        <v>371.81</v>
      </c>
      <c r="V359">
        <v>0</v>
      </c>
      <c r="W359">
        <v>371.81</v>
      </c>
      <c r="X359">
        <v>-13.02</v>
      </c>
      <c r="Y359" t="s">
        <v>1070</v>
      </c>
      <c r="Z359" t="s">
        <v>1078</v>
      </c>
      <c r="AA359" s="51">
        <v>45658</v>
      </c>
    </row>
    <row r="360" spans="1:27">
      <c r="A360" t="s">
        <v>60</v>
      </c>
      <c r="B360" t="s">
        <v>45</v>
      </c>
      <c r="C360">
        <v>261</v>
      </c>
      <c r="D360" t="s">
        <v>63</v>
      </c>
      <c r="E360" t="s">
        <v>36</v>
      </c>
      <c r="F360" t="s">
        <v>24</v>
      </c>
      <c r="G360" t="s">
        <v>71</v>
      </c>
      <c r="H360" t="s">
        <v>48</v>
      </c>
      <c r="I360" t="s">
        <v>34</v>
      </c>
      <c r="J360" t="s">
        <v>72</v>
      </c>
      <c r="K360" t="s">
        <v>73</v>
      </c>
      <c r="L360" t="s">
        <v>42</v>
      </c>
      <c r="M360" t="s">
        <v>43</v>
      </c>
      <c r="N360" t="s">
        <v>954</v>
      </c>
      <c r="O360" t="s">
        <v>59</v>
      </c>
      <c r="P360" t="s">
        <v>34</v>
      </c>
      <c r="Q360">
        <v>3</v>
      </c>
      <c r="R360">
        <v>7</v>
      </c>
      <c r="S360">
        <v>16315.33</v>
      </c>
      <c r="T360">
        <v>16499.13</v>
      </c>
      <c r="U360">
        <v>0</v>
      </c>
      <c r="V360">
        <v>199.96</v>
      </c>
      <c r="W360">
        <v>-0.19996</v>
      </c>
      <c r="X360">
        <v>-16499.13</v>
      </c>
      <c r="Y360" t="s">
        <v>1072</v>
      </c>
      <c r="Z360" t="s">
        <v>1086</v>
      </c>
      <c r="AA360" s="51">
        <v>45658</v>
      </c>
    </row>
    <row r="361" spans="1:27">
      <c r="A361" t="s">
        <v>60</v>
      </c>
      <c r="B361" t="s">
        <v>45</v>
      </c>
      <c r="C361">
        <v>262</v>
      </c>
      <c r="D361" t="s">
        <v>65</v>
      </c>
      <c r="E361" t="s">
        <v>36</v>
      </c>
      <c r="F361" t="s">
        <v>37</v>
      </c>
      <c r="G361" t="s">
        <v>47</v>
      </c>
      <c r="H361" t="s">
        <v>48</v>
      </c>
      <c r="I361" t="s">
        <v>34</v>
      </c>
      <c r="J361" t="s">
        <v>49</v>
      </c>
      <c r="K361" t="s">
        <v>50</v>
      </c>
      <c r="L361" t="s">
        <v>42</v>
      </c>
      <c r="M361" t="s">
        <v>51</v>
      </c>
      <c r="N361" t="s">
        <v>307</v>
      </c>
      <c r="O361" t="s">
        <v>32</v>
      </c>
      <c r="P361" t="s">
        <v>34</v>
      </c>
      <c r="Q361">
        <v>9</v>
      </c>
      <c r="R361">
        <v>2</v>
      </c>
      <c r="S361">
        <v>-94.76</v>
      </c>
      <c r="T361">
        <v>0</v>
      </c>
      <c r="U361">
        <v>0</v>
      </c>
      <c r="V361">
        <v>0</v>
      </c>
      <c r="W361">
        <v>0</v>
      </c>
      <c r="X361">
        <v>-94.76</v>
      </c>
      <c r="Y361" t="s">
        <v>1073</v>
      </c>
      <c r="Z361" t="s">
        <v>1084</v>
      </c>
      <c r="AA361" s="51">
        <v>45658</v>
      </c>
    </row>
    <row r="362" spans="1:27">
      <c r="A362" t="s">
        <v>60</v>
      </c>
      <c r="B362" t="s">
        <v>68</v>
      </c>
      <c r="C362">
        <v>101</v>
      </c>
      <c r="D362" t="s">
        <v>22</v>
      </c>
      <c r="E362" t="s">
        <v>46</v>
      </c>
      <c r="F362" t="s">
        <v>24</v>
      </c>
      <c r="G362" t="s">
        <v>25</v>
      </c>
      <c r="H362" t="s">
        <v>26</v>
      </c>
      <c r="I362" t="s">
        <v>34</v>
      </c>
      <c r="J362" t="s">
        <v>28</v>
      </c>
      <c r="K362" t="s">
        <v>29</v>
      </c>
      <c r="L362" t="s">
        <v>1066</v>
      </c>
      <c r="M362" t="s">
        <v>66</v>
      </c>
      <c r="N362" t="s">
        <v>271</v>
      </c>
      <c r="O362" t="s">
        <v>32</v>
      </c>
      <c r="P362" t="s">
        <v>34</v>
      </c>
      <c r="Q362">
        <v>10</v>
      </c>
      <c r="R362">
        <v>0</v>
      </c>
      <c r="S362">
        <v>-14.63</v>
      </c>
      <c r="T362">
        <v>0</v>
      </c>
      <c r="U362">
        <v>41.96</v>
      </c>
      <c r="V362">
        <v>0</v>
      </c>
      <c r="W362">
        <v>41.96</v>
      </c>
      <c r="X362">
        <v>-14.63</v>
      </c>
      <c r="Y362" t="s">
        <v>1071</v>
      </c>
      <c r="Z362" t="s">
        <v>1082</v>
      </c>
      <c r="AA362" s="51">
        <v>45658</v>
      </c>
    </row>
    <row r="363" spans="1:27">
      <c r="A363" t="s">
        <v>60</v>
      </c>
      <c r="B363" t="s">
        <v>21</v>
      </c>
      <c r="C363">
        <v>201</v>
      </c>
      <c r="D363" t="s">
        <v>61</v>
      </c>
      <c r="E363" t="s">
        <v>23</v>
      </c>
      <c r="F363" t="s">
        <v>53</v>
      </c>
      <c r="G363" t="s">
        <v>47</v>
      </c>
      <c r="H363" t="s">
        <v>39</v>
      </c>
      <c r="I363" t="s">
        <v>27</v>
      </c>
      <c r="J363" t="s">
        <v>49</v>
      </c>
      <c r="K363" t="s">
        <v>50</v>
      </c>
      <c r="L363" t="s">
        <v>42</v>
      </c>
      <c r="M363" t="s">
        <v>66</v>
      </c>
      <c r="N363" t="s">
        <v>733</v>
      </c>
      <c r="O363" t="s">
        <v>59</v>
      </c>
      <c r="P363" t="s">
        <v>34</v>
      </c>
      <c r="Q363">
        <v>8</v>
      </c>
      <c r="R363">
        <v>3</v>
      </c>
      <c r="S363">
        <v>23152.47</v>
      </c>
      <c r="T363">
        <v>23139.79</v>
      </c>
      <c r="U363">
        <v>0</v>
      </c>
      <c r="V363">
        <v>328.18</v>
      </c>
      <c r="W363">
        <v>-0.32818000000000003</v>
      </c>
      <c r="X363">
        <v>-23139.79</v>
      </c>
      <c r="Y363" t="s">
        <v>1068</v>
      </c>
      <c r="Z363" t="s">
        <v>1076</v>
      </c>
      <c r="AA363" s="51">
        <v>45658</v>
      </c>
    </row>
    <row r="364" spans="1:27">
      <c r="A364" t="s">
        <v>60</v>
      </c>
      <c r="B364" t="s">
        <v>34</v>
      </c>
      <c r="C364">
        <v>101</v>
      </c>
      <c r="D364" t="s">
        <v>22</v>
      </c>
      <c r="E364" t="s">
        <v>36</v>
      </c>
      <c r="F364" t="s">
        <v>53</v>
      </c>
      <c r="G364" t="s">
        <v>47</v>
      </c>
      <c r="H364" t="s">
        <v>26</v>
      </c>
      <c r="I364" t="s">
        <v>27</v>
      </c>
      <c r="J364" t="s">
        <v>49</v>
      </c>
      <c r="K364" t="s">
        <v>50</v>
      </c>
      <c r="L364" t="s">
        <v>42</v>
      </c>
      <c r="M364" t="s">
        <v>30</v>
      </c>
      <c r="N364" t="s">
        <v>272</v>
      </c>
      <c r="O364" t="s">
        <v>32</v>
      </c>
      <c r="P364" t="s">
        <v>33</v>
      </c>
      <c r="Q364">
        <v>6</v>
      </c>
      <c r="R364">
        <v>0</v>
      </c>
      <c r="S364">
        <v>196.39</v>
      </c>
      <c r="T364">
        <v>0</v>
      </c>
      <c r="U364">
        <v>342.57</v>
      </c>
      <c r="V364">
        <v>0</v>
      </c>
      <c r="W364">
        <v>0.34256999999999999</v>
      </c>
      <c r="X364">
        <v>196.39</v>
      </c>
      <c r="Y364" t="s">
        <v>1070</v>
      </c>
      <c r="Z364" t="s">
        <v>1078</v>
      </c>
      <c r="AA364" s="51">
        <v>45658</v>
      </c>
    </row>
    <row r="365" spans="1:27">
      <c r="A365" t="s">
        <v>60</v>
      </c>
      <c r="B365" t="s">
        <v>68</v>
      </c>
      <c r="C365">
        <v>201</v>
      </c>
      <c r="D365" t="s">
        <v>61</v>
      </c>
      <c r="E365" t="s">
        <v>36</v>
      </c>
      <c r="F365" t="s">
        <v>37</v>
      </c>
      <c r="G365" t="s">
        <v>38</v>
      </c>
      <c r="H365" t="s">
        <v>48</v>
      </c>
      <c r="I365" t="s">
        <v>27</v>
      </c>
      <c r="J365" t="s">
        <v>40</v>
      </c>
      <c r="K365" t="s">
        <v>41</v>
      </c>
      <c r="L365" t="s">
        <v>42</v>
      </c>
      <c r="M365" t="s">
        <v>43</v>
      </c>
      <c r="N365" t="s">
        <v>290</v>
      </c>
      <c r="O365" t="s">
        <v>32</v>
      </c>
      <c r="P365" t="s">
        <v>33</v>
      </c>
      <c r="Q365">
        <v>1</v>
      </c>
      <c r="R365">
        <v>6</v>
      </c>
      <c r="S365">
        <v>7375.23</v>
      </c>
      <c r="T365">
        <v>7269.56</v>
      </c>
      <c r="U365">
        <v>0</v>
      </c>
      <c r="V365">
        <v>94.17</v>
      </c>
      <c r="W365">
        <v>-9.4170000000000004E-2</v>
      </c>
      <c r="X365">
        <v>-7269.56</v>
      </c>
      <c r="Y365" t="s">
        <v>1071</v>
      </c>
      <c r="Z365" t="s">
        <v>1082</v>
      </c>
      <c r="AA365" s="51">
        <v>45658</v>
      </c>
    </row>
    <row r="366" spans="1:27">
      <c r="A366" t="s">
        <v>60</v>
      </c>
      <c r="B366" t="s">
        <v>21</v>
      </c>
      <c r="C366">
        <v>262</v>
      </c>
      <c r="D366" t="s">
        <v>65</v>
      </c>
      <c r="E366" t="s">
        <v>36</v>
      </c>
      <c r="F366" t="s">
        <v>24</v>
      </c>
      <c r="G366" t="s">
        <v>71</v>
      </c>
      <c r="H366" t="s">
        <v>26</v>
      </c>
      <c r="I366" t="s">
        <v>34</v>
      </c>
      <c r="J366" t="s">
        <v>72</v>
      </c>
      <c r="K366" t="s">
        <v>73</v>
      </c>
      <c r="L366" t="s">
        <v>42</v>
      </c>
      <c r="M366" t="s">
        <v>66</v>
      </c>
      <c r="N366" t="s">
        <v>958</v>
      </c>
      <c r="O366" t="s">
        <v>32</v>
      </c>
      <c r="P366" t="s">
        <v>33</v>
      </c>
      <c r="Q366">
        <v>5</v>
      </c>
      <c r="R366">
        <v>8</v>
      </c>
      <c r="S366">
        <v>-115.91</v>
      </c>
      <c r="T366">
        <v>0</v>
      </c>
      <c r="U366">
        <v>0</v>
      </c>
      <c r="V366">
        <v>0</v>
      </c>
      <c r="W366">
        <v>0</v>
      </c>
      <c r="X366">
        <v>-115.91</v>
      </c>
      <c r="Y366" t="s">
        <v>1068</v>
      </c>
      <c r="Z366" t="s">
        <v>1076</v>
      </c>
      <c r="AA366" s="51">
        <v>45658</v>
      </c>
    </row>
    <row r="367" spans="1:27">
      <c r="A367" t="s">
        <v>60</v>
      </c>
      <c r="B367" t="s">
        <v>68</v>
      </c>
      <c r="C367">
        <v>261</v>
      </c>
      <c r="D367" t="s">
        <v>63</v>
      </c>
      <c r="E367" t="s">
        <v>46</v>
      </c>
      <c r="F367" t="s">
        <v>37</v>
      </c>
      <c r="G367" t="s">
        <v>25</v>
      </c>
      <c r="H367" t="s">
        <v>26</v>
      </c>
      <c r="I367" t="s">
        <v>34</v>
      </c>
      <c r="J367" t="s">
        <v>28</v>
      </c>
      <c r="K367" t="s">
        <v>29</v>
      </c>
      <c r="L367" t="s">
        <v>1066</v>
      </c>
      <c r="M367" t="s">
        <v>51</v>
      </c>
      <c r="N367" t="s">
        <v>274</v>
      </c>
      <c r="O367" t="s">
        <v>59</v>
      </c>
      <c r="P367" t="s">
        <v>34</v>
      </c>
      <c r="Q367">
        <v>1</v>
      </c>
      <c r="R367">
        <v>5</v>
      </c>
      <c r="S367">
        <v>10250.030000000001</v>
      </c>
      <c r="T367">
        <v>10347.41</v>
      </c>
      <c r="U367">
        <v>0</v>
      </c>
      <c r="V367">
        <v>173.39</v>
      </c>
      <c r="W367">
        <v>-173.39</v>
      </c>
      <c r="X367">
        <v>-10347.41</v>
      </c>
      <c r="Y367" t="s">
        <v>1069</v>
      </c>
      <c r="Z367" t="s">
        <v>1080</v>
      </c>
      <c r="AA367" s="51">
        <v>45658</v>
      </c>
    </row>
    <row r="368" spans="1:27">
      <c r="A368" t="s">
        <v>60</v>
      </c>
      <c r="B368" t="s">
        <v>34</v>
      </c>
      <c r="C368">
        <v>201</v>
      </c>
      <c r="D368" t="s">
        <v>61</v>
      </c>
      <c r="E368" t="s">
        <v>46</v>
      </c>
      <c r="F368" t="s">
        <v>53</v>
      </c>
      <c r="G368" t="s">
        <v>25</v>
      </c>
      <c r="H368" t="s">
        <v>48</v>
      </c>
      <c r="I368" t="s">
        <v>27</v>
      </c>
      <c r="J368" t="s">
        <v>28</v>
      </c>
      <c r="K368" t="s">
        <v>29</v>
      </c>
      <c r="L368" t="s">
        <v>1066</v>
      </c>
      <c r="M368" t="s">
        <v>43</v>
      </c>
      <c r="N368" t="s">
        <v>1045</v>
      </c>
      <c r="O368" t="s">
        <v>59</v>
      </c>
      <c r="P368" t="s">
        <v>33</v>
      </c>
      <c r="Q368">
        <v>9</v>
      </c>
      <c r="R368">
        <v>2</v>
      </c>
      <c r="S368">
        <v>48518.43</v>
      </c>
      <c r="T368">
        <v>48435.51</v>
      </c>
      <c r="U368">
        <v>0</v>
      </c>
      <c r="V368">
        <v>374.59</v>
      </c>
      <c r="W368">
        <v>-374.59</v>
      </c>
      <c r="X368">
        <v>-48435.51</v>
      </c>
      <c r="Y368" t="s">
        <v>1070</v>
      </c>
      <c r="Z368" t="s">
        <v>1078</v>
      </c>
      <c r="AA368" s="51">
        <v>45658</v>
      </c>
    </row>
    <row r="369" spans="1:27">
      <c r="A369" t="s">
        <v>60</v>
      </c>
      <c r="B369" t="s">
        <v>34</v>
      </c>
      <c r="C369">
        <v>311</v>
      </c>
      <c r="D369" t="s">
        <v>35</v>
      </c>
      <c r="E369" t="s">
        <v>46</v>
      </c>
      <c r="F369" t="s">
        <v>53</v>
      </c>
      <c r="G369" t="s">
        <v>25</v>
      </c>
      <c r="H369" t="s">
        <v>48</v>
      </c>
      <c r="I369" t="s">
        <v>34</v>
      </c>
      <c r="J369" t="s">
        <v>28</v>
      </c>
      <c r="K369" t="s">
        <v>29</v>
      </c>
      <c r="L369" t="s">
        <v>1066</v>
      </c>
      <c r="M369" t="s">
        <v>51</v>
      </c>
      <c r="N369" t="s">
        <v>276</v>
      </c>
      <c r="O369" t="s">
        <v>32</v>
      </c>
      <c r="P369" t="s">
        <v>34</v>
      </c>
      <c r="Q369">
        <v>7</v>
      </c>
      <c r="R369">
        <v>2</v>
      </c>
      <c r="S369">
        <v>-94.67</v>
      </c>
      <c r="T369">
        <v>0</v>
      </c>
      <c r="U369">
        <v>95</v>
      </c>
      <c r="V369">
        <v>0</v>
      </c>
      <c r="W369">
        <v>95</v>
      </c>
      <c r="X369">
        <v>-94.67</v>
      </c>
      <c r="Y369" t="s">
        <v>1070</v>
      </c>
      <c r="Z369" t="s">
        <v>1078</v>
      </c>
      <c r="AA369" s="51">
        <v>45658</v>
      </c>
    </row>
    <row r="370" spans="1:27">
      <c r="A370" t="s">
        <v>60</v>
      </c>
      <c r="B370" t="s">
        <v>21</v>
      </c>
      <c r="C370">
        <v>201</v>
      </c>
      <c r="D370" t="s">
        <v>61</v>
      </c>
      <c r="E370" t="s">
        <v>23</v>
      </c>
      <c r="F370" t="s">
        <v>24</v>
      </c>
      <c r="G370" t="s">
        <v>54</v>
      </c>
      <c r="H370" t="s">
        <v>39</v>
      </c>
      <c r="I370" t="s">
        <v>34</v>
      </c>
      <c r="J370" t="s">
        <v>55</v>
      </c>
      <c r="K370" t="s">
        <v>56</v>
      </c>
      <c r="L370" t="s">
        <v>42</v>
      </c>
      <c r="M370" t="s">
        <v>30</v>
      </c>
      <c r="N370" t="s">
        <v>617</v>
      </c>
      <c r="O370" t="s">
        <v>59</v>
      </c>
      <c r="P370" t="s">
        <v>34</v>
      </c>
      <c r="Q370">
        <v>5</v>
      </c>
      <c r="R370">
        <v>6</v>
      </c>
      <c r="S370">
        <v>8368.99</v>
      </c>
      <c r="T370">
        <v>8491.6200000000008</v>
      </c>
      <c r="U370">
        <v>0</v>
      </c>
      <c r="V370">
        <v>259.37</v>
      </c>
      <c r="W370">
        <v>-0.25936999999999999</v>
      </c>
      <c r="X370">
        <v>-8491.6200000000008</v>
      </c>
      <c r="Y370" t="s">
        <v>1068</v>
      </c>
      <c r="Z370" t="s">
        <v>1076</v>
      </c>
      <c r="AA370" s="51">
        <v>45658</v>
      </c>
    </row>
    <row r="371" spans="1:27">
      <c r="A371" t="s">
        <v>60</v>
      </c>
      <c r="B371" t="s">
        <v>45</v>
      </c>
      <c r="C371">
        <v>261</v>
      </c>
      <c r="D371" t="s">
        <v>63</v>
      </c>
      <c r="E371" t="s">
        <v>36</v>
      </c>
      <c r="F371" t="s">
        <v>37</v>
      </c>
      <c r="G371" t="s">
        <v>25</v>
      </c>
      <c r="H371" t="s">
        <v>26</v>
      </c>
      <c r="I371" t="s">
        <v>34</v>
      </c>
      <c r="J371" t="s">
        <v>28</v>
      </c>
      <c r="K371" t="s">
        <v>29</v>
      </c>
      <c r="L371" t="s">
        <v>1066</v>
      </c>
      <c r="M371" t="s">
        <v>51</v>
      </c>
      <c r="N371" t="s">
        <v>277</v>
      </c>
      <c r="O371" t="s">
        <v>59</v>
      </c>
      <c r="P371" t="s">
        <v>34</v>
      </c>
      <c r="Q371">
        <v>1</v>
      </c>
      <c r="R371">
        <v>5</v>
      </c>
      <c r="S371">
        <v>5187</v>
      </c>
      <c r="T371">
        <v>5075.04</v>
      </c>
      <c r="U371">
        <v>0</v>
      </c>
      <c r="V371">
        <v>233.27</v>
      </c>
      <c r="W371">
        <v>-233.27</v>
      </c>
      <c r="X371">
        <v>-5075.04</v>
      </c>
      <c r="Y371" t="s">
        <v>1072</v>
      </c>
      <c r="Z371" t="s">
        <v>1086</v>
      </c>
      <c r="AA371" s="51">
        <v>45658</v>
      </c>
    </row>
    <row r="372" spans="1:27">
      <c r="A372" t="s">
        <v>60</v>
      </c>
      <c r="B372" t="s">
        <v>68</v>
      </c>
      <c r="C372">
        <v>261</v>
      </c>
      <c r="D372" t="s">
        <v>63</v>
      </c>
      <c r="E372" t="s">
        <v>23</v>
      </c>
      <c r="F372" t="s">
        <v>53</v>
      </c>
      <c r="G372" t="s">
        <v>71</v>
      </c>
      <c r="H372" t="s">
        <v>39</v>
      </c>
      <c r="I372" t="s">
        <v>34</v>
      </c>
      <c r="J372" t="s">
        <v>72</v>
      </c>
      <c r="K372" t="s">
        <v>73</v>
      </c>
      <c r="L372" t="s">
        <v>42</v>
      </c>
      <c r="M372" t="s">
        <v>66</v>
      </c>
      <c r="N372" t="s">
        <v>387</v>
      </c>
      <c r="O372" t="s">
        <v>59</v>
      </c>
      <c r="P372" t="s">
        <v>33</v>
      </c>
      <c r="Q372">
        <v>0</v>
      </c>
      <c r="R372">
        <v>6</v>
      </c>
      <c r="S372">
        <v>41231.440000000002</v>
      </c>
      <c r="T372">
        <v>41276.85</v>
      </c>
      <c r="U372">
        <v>0</v>
      </c>
      <c r="V372">
        <v>254.06</v>
      </c>
      <c r="W372">
        <v>-0.25406000000000001</v>
      </c>
      <c r="X372">
        <v>-41276.85</v>
      </c>
      <c r="Y372" t="s">
        <v>1069</v>
      </c>
      <c r="Z372" t="s">
        <v>1080</v>
      </c>
      <c r="AA372" s="51">
        <v>45658</v>
      </c>
    </row>
    <row r="373" spans="1:27">
      <c r="A373" t="s">
        <v>60</v>
      </c>
      <c r="B373" t="s">
        <v>34</v>
      </c>
      <c r="C373">
        <v>101</v>
      </c>
      <c r="D373" t="s">
        <v>22</v>
      </c>
      <c r="E373" t="s">
        <v>36</v>
      </c>
      <c r="F373" t="s">
        <v>37</v>
      </c>
      <c r="G373" t="s">
        <v>47</v>
      </c>
      <c r="H373" t="s">
        <v>48</v>
      </c>
      <c r="I373" t="s">
        <v>27</v>
      </c>
      <c r="J373" t="s">
        <v>49</v>
      </c>
      <c r="K373" t="s">
        <v>50</v>
      </c>
      <c r="L373" t="s">
        <v>42</v>
      </c>
      <c r="M373" t="s">
        <v>43</v>
      </c>
      <c r="N373" t="s">
        <v>279</v>
      </c>
      <c r="O373" t="s">
        <v>59</v>
      </c>
      <c r="P373" t="s">
        <v>33</v>
      </c>
      <c r="Q373">
        <v>4</v>
      </c>
      <c r="R373">
        <v>7</v>
      </c>
      <c r="S373">
        <v>89.52</v>
      </c>
      <c r="T373">
        <v>0</v>
      </c>
      <c r="U373">
        <v>248.67</v>
      </c>
      <c r="V373">
        <v>0</v>
      </c>
      <c r="W373">
        <v>0.24866999999999997</v>
      </c>
      <c r="X373">
        <v>89.52</v>
      </c>
      <c r="Y373" t="s">
        <v>1070</v>
      </c>
      <c r="Z373" t="s">
        <v>1078</v>
      </c>
      <c r="AA373" s="51">
        <v>45658</v>
      </c>
    </row>
    <row r="374" spans="1:27">
      <c r="A374" t="s">
        <v>60</v>
      </c>
      <c r="B374" t="s">
        <v>34</v>
      </c>
      <c r="C374">
        <v>311</v>
      </c>
      <c r="D374" t="s">
        <v>35</v>
      </c>
      <c r="E374" t="s">
        <v>46</v>
      </c>
      <c r="F374" t="s">
        <v>24</v>
      </c>
      <c r="G374" t="s">
        <v>38</v>
      </c>
      <c r="H374" t="s">
        <v>48</v>
      </c>
      <c r="I374" t="s">
        <v>27</v>
      </c>
      <c r="J374" t="s">
        <v>40</v>
      </c>
      <c r="K374" t="s">
        <v>41</v>
      </c>
      <c r="L374" t="s">
        <v>42</v>
      </c>
      <c r="M374" t="s">
        <v>30</v>
      </c>
      <c r="N374" t="s">
        <v>370</v>
      </c>
      <c r="O374" t="s">
        <v>32</v>
      </c>
      <c r="P374" t="s">
        <v>33</v>
      </c>
      <c r="Q374">
        <v>0</v>
      </c>
      <c r="R374">
        <v>8</v>
      </c>
      <c r="S374">
        <v>-116.22</v>
      </c>
      <c r="T374">
        <v>0</v>
      </c>
      <c r="U374">
        <v>97.85</v>
      </c>
      <c r="V374">
        <v>0</v>
      </c>
      <c r="W374">
        <v>9.7849999999999993E-2</v>
      </c>
      <c r="X374">
        <v>-116.22</v>
      </c>
      <c r="Y374" t="s">
        <v>1070</v>
      </c>
      <c r="Z374" t="s">
        <v>1078</v>
      </c>
      <c r="AA374" s="51">
        <v>45658</v>
      </c>
    </row>
    <row r="375" spans="1:27">
      <c r="A375" t="s">
        <v>60</v>
      </c>
      <c r="B375" t="s">
        <v>68</v>
      </c>
      <c r="C375">
        <v>262</v>
      </c>
      <c r="D375" t="s">
        <v>65</v>
      </c>
      <c r="E375" t="s">
        <v>36</v>
      </c>
      <c r="F375" t="s">
        <v>24</v>
      </c>
      <c r="G375" t="s">
        <v>47</v>
      </c>
      <c r="H375" t="s">
        <v>39</v>
      </c>
      <c r="I375" t="s">
        <v>27</v>
      </c>
      <c r="J375" t="s">
        <v>49</v>
      </c>
      <c r="K375" t="s">
        <v>50</v>
      </c>
      <c r="L375" t="s">
        <v>42</v>
      </c>
      <c r="M375" t="s">
        <v>66</v>
      </c>
      <c r="N375" t="s">
        <v>281</v>
      </c>
      <c r="O375" t="s">
        <v>59</v>
      </c>
      <c r="P375" t="s">
        <v>33</v>
      </c>
      <c r="Q375">
        <v>6</v>
      </c>
      <c r="R375">
        <v>1</v>
      </c>
      <c r="S375">
        <v>-44.92</v>
      </c>
      <c r="T375">
        <v>0</v>
      </c>
      <c r="U375">
        <v>0</v>
      </c>
      <c r="V375">
        <v>0</v>
      </c>
      <c r="W375">
        <v>0</v>
      </c>
      <c r="X375">
        <v>-44.92</v>
      </c>
      <c r="Y375" t="s">
        <v>1071</v>
      </c>
      <c r="Z375" t="s">
        <v>1082</v>
      </c>
      <c r="AA375" s="51">
        <v>45658</v>
      </c>
    </row>
    <row r="376" spans="1:27">
      <c r="A376" t="s">
        <v>60</v>
      </c>
      <c r="B376" t="s">
        <v>34</v>
      </c>
      <c r="C376">
        <v>201</v>
      </c>
      <c r="D376" t="s">
        <v>61</v>
      </c>
      <c r="E376" t="s">
        <v>36</v>
      </c>
      <c r="F376" t="s">
        <v>53</v>
      </c>
      <c r="G376" t="s">
        <v>47</v>
      </c>
      <c r="H376" t="s">
        <v>39</v>
      </c>
      <c r="I376" t="s">
        <v>34</v>
      </c>
      <c r="J376" t="s">
        <v>49</v>
      </c>
      <c r="K376" t="s">
        <v>50</v>
      </c>
      <c r="L376" t="s">
        <v>42</v>
      </c>
      <c r="M376" t="s">
        <v>66</v>
      </c>
      <c r="N376" t="s">
        <v>609</v>
      </c>
      <c r="O376" t="s">
        <v>32</v>
      </c>
      <c r="P376" t="s">
        <v>33</v>
      </c>
      <c r="Q376">
        <v>4</v>
      </c>
      <c r="R376">
        <v>0</v>
      </c>
      <c r="S376">
        <v>19652.91</v>
      </c>
      <c r="T376">
        <v>19553.21</v>
      </c>
      <c r="U376">
        <v>0</v>
      </c>
      <c r="V376">
        <v>271.69</v>
      </c>
      <c r="W376">
        <v>-0.27168999999999999</v>
      </c>
      <c r="X376">
        <v>-19553.21</v>
      </c>
      <c r="Y376" t="s">
        <v>1070</v>
      </c>
      <c r="Z376" t="s">
        <v>1078</v>
      </c>
      <c r="AA376" s="51">
        <v>45658</v>
      </c>
    </row>
    <row r="377" spans="1:27">
      <c r="A377" t="s">
        <v>60</v>
      </c>
      <c r="B377" t="s">
        <v>34</v>
      </c>
      <c r="C377">
        <v>261</v>
      </c>
      <c r="D377" t="s">
        <v>63</v>
      </c>
      <c r="E377" t="s">
        <v>23</v>
      </c>
      <c r="F377" t="s">
        <v>24</v>
      </c>
      <c r="G377" t="s">
        <v>71</v>
      </c>
      <c r="H377" t="s">
        <v>39</v>
      </c>
      <c r="I377" t="s">
        <v>34</v>
      </c>
      <c r="J377" t="s">
        <v>72</v>
      </c>
      <c r="K377" t="s">
        <v>73</v>
      </c>
      <c r="L377" t="s">
        <v>42</v>
      </c>
      <c r="M377" t="s">
        <v>43</v>
      </c>
      <c r="N377" t="s">
        <v>282</v>
      </c>
      <c r="O377" t="s">
        <v>32</v>
      </c>
      <c r="P377" t="s">
        <v>34</v>
      </c>
      <c r="Q377">
        <v>6</v>
      </c>
      <c r="R377">
        <v>8</v>
      </c>
      <c r="S377">
        <v>369.79</v>
      </c>
      <c r="T377">
        <v>289.12</v>
      </c>
      <c r="U377">
        <v>0</v>
      </c>
      <c r="V377">
        <v>9.23</v>
      </c>
      <c r="W377">
        <v>-9.2300000000000004E-3</v>
      </c>
      <c r="X377">
        <v>-289.12</v>
      </c>
      <c r="Y377" t="s">
        <v>1070</v>
      </c>
      <c r="Z377" t="s">
        <v>1078</v>
      </c>
      <c r="AA377" s="51">
        <v>45658</v>
      </c>
    </row>
    <row r="378" spans="1:27">
      <c r="A378" t="s">
        <v>60</v>
      </c>
      <c r="B378" t="s">
        <v>45</v>
      </c>
      <c r="C378">
        <v>262</v>
      </c>
      <c r="D378" t="s">
        <v>65</v>
      </c>
      <c r="E378" t="s">
        <v>36</v>
      </c>
      <c r="F378" t="s">
        <v>53</v>
      </c>
      <c r="G378" t="s">
        <v>47</v>
      </c>
      <c r="H378" t="s">
        <v>48</v>
      </c>
      <c r="I378" t="s">
        <v>27</v>
      </c>
      <c r="J378" t="s">
        <v>49</v>
      </c>
      <c r="K378" t="s">
        <v>50</v>
      </c>
      <c r="L378" t="s">
        <v>42</v>
      </c>
      <c r="M378" t="s">
        <v>43</v>
      </c>
      <c r="N378" t="s">
        <v>420</v>
      </c>
      <c r="O378" t="s">
        <v>32</v>
      </c>
      <c r="P378" t="s">
        <v>33</v>
      </c>
      <c r="Q378">
        <v>1</v>
      </c>
      <c r="R378">
        <v>5</v>
      </c>
      <c r="S378">
        <v>-101.39</v>
      </c>
      <c r="T378">
        <v>0</v>
      </c>
      <c r="U378">
        <v>0</v>
      </c>
      <c r="V378">
        <v>0</v>
      </c>
      <c r="W378">
        <v>0</v>
      </c>
      <c r="X378">
        <v>-101.39</v>
      </c>
      <c r="Y378" t="s">
        <v>1072</v>
      </c>
      <c r="Z378" t="s">
        <v>1086</v>
      </c>
      <c r="AA378" s="51">
        <v>45658</v>
      </c>
    </row>
    <row r="379" spans="1:27">
      <c r="A379" t="s">
        <v>60</v>
      </c>
      <c r="B379" t="s">
        <v>21</v>
      </c>
      <c r="C379">
        <v>262</v>
      </c>
      <c r="D379" t="s">
        <v>65</v>
      </c>
      <c r="E379" t="s">
        <v>36</v>
      </c>
      <c r="F379" t="s">
        <v>53</v>
      </c>
      <c r="G379" t="s">
        <v>47</v>
      </c>
      <c r="H379" t="s">
        <v>26</v>
      </c>
      <c r="I379" t="s">
        <v>27</v>
      </c>
      <c r="J379" t="s">
        <v>49</v>
      </c>
      <c r="K379" t="s">
        <v>50</v>
      </c>
      <c r="L379" t="s">
        <v>42</v>
      </c>
      <c r="M379" t="s">
        <v>51</v>
      </c>
      <c r="N379" t="s">
        <v>283</v>
      </c>
      <c r="O379" t="s">
        <v>59</v>
      </c>
      <c r="P379" t="s">
        <v>33</v>
      </c>
      <c r="Q379">
        <v>10</v>
      </c>
      <c r="R379">
        <v>0</v>
      </c>
      <c r="S379">
        <v>-32.49</v>
      </c>
      <c r="T379">
        <v>0</v>
      </c>
      <c r="U379">
        <v>0</v>
      </c>
      <c r="V379">
        <v>0</v>
      </c>
      <c r="W379">
        <v>0</v>
      </c>
      <c r="X379">
        <v>-32.49</v>
      </c>
      <c r="Y379" t="s">
        <v>1068</v>
      </c>
      <c r="Z379" t="s">
        <v>1076</v>
      </c>
      <c r="AA379" s="51">
        <v>45658</v>
      </c>
    </row>
    <row r="380" spans="1:27">
      <c r="A380" t="s">
        <v>60</v>
      </c>
      <c r="B380" t="s">
        <v>68</v>
      </c>
      <c r="C380">
        <v>261</v>
      </c>
      <c r="D380" t="s">
        <v>63</v>
      </c>
      <c r="E380" t="s">
        <v>36</v>
      </c>
      <c r="F380" t="s">
        <v>24</v>
      </c>
      <c r="G380" t="s">
        <v>25</v>
      </c>
      <c r="H380" t="s">
        <v>39</v>
      </c>
      <c r="I380" t="s">
        <v>27</v>
      </c>
      <c r="J380" t="s">
        <v>28</v>
      </c>
      <c r="K380" t="s">
        <v>29</v>
      </c>
      <c r="L380" t="s">
        <v>1066</v>
      </c>
      <c r="M380" t="s">
        <v>51</v>
      </c>
      <c r="N380" t="s">
        <v>619</v>
      </c>
      <c r="O380" t="s">
        <v>59</v>
      </c>
      <c r="P380" t="s">
        <v>33</v>
      </c>
      <c r="Q380">
        <v>7</v>
      </c>
      <c r="R380">
        <v>5</v>
      </c>
      <c r="S380">
        <v>13307.76</v>
      </c>
      <c r="T380">
        <v>13321.38</v>
      </c>
      <c r="U380">
        <v>0</v>
      </c>
      <c r="V380">
        <v>159.44</v>
      </c>
      <c r="W380">
        <v>-159.44</v>
      </c>
      <c r="X380">
        <v>-13321.38</v>
      </c>
      <c r="Y380" t="s">
        <v>1069</v>
      </c>
      <c r="Z380" t="s">
        <v>1080</v>
      </c>
      <c r="AA380" s="51">
        <v>45658</v>
      </c>
    </row>
    <row r="381" spans="1:27">
      <c r="A381" t="s">
        <v>60</v>
      </c>
      <c r="B381" t="s">
        <v>21</v>
      </c>
      <c r="C381">
        <v>201</v>
      </c>
      <c r="D381" t="s">
        <v>61</v>
      </c>
      <c r="E381" t="s">
        <v>36</v>
      </c>
      <c r="F381" t="s">
        <v>53</v>
      </c>
      <c r="G381" t="s">
        <v>38</v>
      </c>
      <c r="H381" t="s">
        <v>26</v>
      </c>
      <c r="I381" t="s">
        <v>27</v>
      </c>
      <c r="J381" t="s">
        <v>40</v>
      </c>
      <c r="K381" t="s">
        <v>41</v>
      </c>
      <c r="L381" t="s">
        <v>42</v>
      </c>
      <c r="M381" t="s">
        <v>30</v>
      </c>
      <c r="N381" t="s">
        <v>284</v>
      </c>
      <c r="O381" t="s">
        <v>32</v>
      </c>
      <c r="P381" t="s">
        <v>33</v>
      </c>
      <c r="Q381">
        <v>0</v>
      </c>
      <c r="R381">
        <v>2</v>
      </c>
      <c r="S381">
        <v>18309.23</v>
      </c>
      <c r="T381">
        <v>18438.5</v>
      </c>
      <c r="U381">
        <v>0</v>
      </c>
      <c r="V381">
        <v>287.58999999999997</v>
      </c>
      <c r="W381">
        <v>-0.28758999999999996</v>
      </c>
      <c r="X381">
        <v>-18438.5</v>
      </c>
      <c r="Y381" t="s">
        <v>1068</v>
      </c>
      <c r="Z381" t="s">
        <v>1076</v>
      </c>
      <c r="AA381" s="51">
        <v>45658</v>
      </c>
    </row>
    <row r="382" spans="1:27">
      <c r="A382" t="s">
        <v>60</v>
      </c>
      <c r="B382" t="s">
        <v>34</v>
      </c>
      <c r="C382">
        <v>101</v>
      </c>
      <c r="D382" t="s">
        <v>22</v>
      </c>
      <c r="E382" t="s">
        <v>46</v>
      </c>
      <c r="F382" t="s">
        <v>53</v>
      </c>
      <c r="G382" t="s">
        <v>38</v>
      </c>
      <c r="H382" t="s">
        <v>48</v>
      </c>
      <c r="I382" t="s">
        <v>27</v>
      </c>
      <c r="J382" t="s">
        <v>40</v>
      </c>
      <c r="K382" t="s">
        <v>41</v>
      </c>
      <c r="L382" t="s">
        <v>42</v>
      </c>
      <c r="M382" t="s">
        <v>66</v>
      </c>
      <c r="N382" t="s">
        <v>286</v>
      </c>
      <c r="O382" t="s">
        <v>32</v>
      </c>
      <c r="P382" t="s">
        <v>33</v>
      </c>
      <c r="Q382">
        <v>5</v>
      </c>
      <c r="R382">
        <v>7</v>
      </c>
      <c r="S382">
        <v>92.86</v>
      </c>
      <c r="T382">
        <v>0</v>
      </c>
      <c r="U382">
        <v>147.58000000000001</v>
      </c>
      <c r="V382">
        <v>0</v>
      </c>
      <c r="W382">
        <v>0.14758000000000002</v>
      </c>
      <c r="X382">
        <v>92.86</v>
      </c>
      <c r="Y382" t="s">
        <v>1070</v>
      </c>
      <c r="Z382" t="s">
        <v>1078</v>
      </c>
      <c r="AA382" s="51">
        <v>45658</v>
      </c>
    </row>
    <row r="383" spans="1:27">
      <c r="A383" t="s">
        <v>60</v>
      </c>
      <c r="B383" t="s">
        <v>68</v>
      </c>
      <c r="C383">
        <v>101</v>
      </c>
      <c r="D383" t="s">
        <v>22</v>
      </c>
      <c r="E383" t="s">
        <v>46</v>
      </c>
      <c r="F383" t="s">
        <v>24</v>
      </c>
      <c r="G383" t="s">
        <v>25</v>
      </c>
      <c r="H383" t="s">
        <v>26</v>
      </c>
      <c r="I383" t="s">
        <v>27</v>
      </c>
      <c r="J383" t="s">
        <v>28</v>
      </c>
      <c r="K383" t="s">
        <v>29</v>
      </c>
      <c r="L383" t="s">
        <v>1066</v>
      </c>
      <c r="M383" t="s">
        <v>30</v>
      </c>
      <c r="N383" t="s">
        <v>1037</v>
      </c>
      <c r="O383" t="s">
        <v>59</v>
      </c>
      <c r="P383" t="s">
        <v>34</v>
      </c>
      <c r="Q383">
        <v>1</v>
      </c>
      <c r="R383">
        <v>5</v>
      </c>
      <c r="S383">
        <v>198.63</v>
      </c>
      <c r="T383">
        <v>0</v>
      </c>
      <c r="U383">
        <v>414.91</v>
      </c>
      <c r="V383">
        <v>0</v>
      </c>
      <c r="W383">
        <v>414.91</v>
      </c>
      <c r="X383">
        <v>198.63</v>
      </c>
      <c r="Y383" t="s">
        <v>1071</v>
      </c>
      <c r="Z383" t="s">
        <v>1082</v>
      </c>
      <c r="AA383" s="51">
        <v>45658</v>
      </c>
    </row>
    <row r="384" spans="1:27">
      <c r="A384" t="s">
        <v>60</v>
      </c>
      <c r="B384" t="s">
        <v>21</v>
      </c>
      <c r="C384">
        <v>201</v>
      </c>
      <c r="D384" t="s">
        <v>61</v>
      </c>
      <c r="E384" t="s">
        <v>46</v>
      </c>
      <c r="F384" t="s">
        <v>37</v>
      </c>
      <c r="G384" t="s">
        <v>38</v>
      </c>
      <c r="H384" t="s">
        <v>39</v>
      </c>
      <c r="I384" t="s">
        <v>34</v>
      </c>
      <c r="J384" t="s">
        <v>40</v>
      </c>
      <c r="K384" t="s">
        <v>41</v>
      </c>
      <c r="L384" t="s">
        <v>42</v>
      </c>
      <c r="M384" t="s">
        <v>51</v>
      </c>
      <c r="N384" t="s">
        <v>288</v>
      </c>
      <c r="O384" t="s">
        <v>59</v>
      </c>
      <c r="P384" t="s">
        <v>33</v>
      </c>
      <c r="Q384">
        <v>7</v>
      </c>
      <c r="R384">
        <v>8</v>
      </c>
      <c r="S384">
        <v>42189.71</v>
      </c>
      <c r="T384">
        <v>41995.23</v>
      </c>
      <c r="U384">
        <v>0</v>
      </c>
      <c r="V384">
        <v>260.18</v>
      </c>
      <c r="W384">
        <v>-0.26018000000000002</v>
      </c>
      <c r="X384">
        <v>-41995.23</v>
      </c>
      <c r="Y384" t="s">
        <v>1068</v>
      </c>
      <c r="Z384" t="s">
        <v>1076</v>
      </c>
      <c r="AA384" s="51">
        <v>45658</v>
      </c>
    </row>
    <row r="385" spans="1:27">
      <c r="A385" t="s">
        <v>60</v>
      </c>
      <c r="B385" t="s">
        <v>45</v>
      </c>
      <c r="C385">
        <v>101</v>
      </c>
      <c r="D385" t="s">
        <v>22</v>
      </c>
      <c r="E385" t="s">
        <v>23</v>
      </c>
      <c r="F385" t="s">
        <v>53</v>
      </c>
      <c r="G385" t="s">
        <v>47</v>
      </c>
      <c r="H385" t="s">
        <v>26</v>
      </c>
      <c r="I385" t="s">
        <v>34</v>
      </c>
      <c r="J385" t="s">
        <v>49</v>
      </c>
      <c r="K385" t="s">
        <v>50</v>
      </c>
      <c r="L385" t="s">
        <v>42</v>
      </c>
      <c r="M385" t="s">
        <v>66</v>
      </c>
      <c r="N385" t="s">
        <v>861</v>
      </c>
      <c r="O385" t="s">
        <v>59</v>
      </c>
      <c r="P385" t="s">
        <v>34</v>
      </c>
      <c r="Q385">
        <v>9</v>
      </c>
      <c r="R385">
        <v>8</v>
      </c>
      <c r="S385">
        <v>-135.16</v>
      </c>
      <c r="T385">
        <v>0</v>
      </c>
      <c r="U385">
        <v>68.75</v>
      </c>
      <c r="V385">
        <v>0</v>
      </c>
      <c r="W385">
        <v>6.8750000000000006E-2</v>
      </c>
      <c r="X385">
        <v>-135.16</v>
      </c>
      <c r="Y385" t="s">
        <v>1073</v>
      </c>
      <c r="Z385" t="s">
        <v>1084</v>
      </c>
      <c r="AA385" s="51">
        <v>45658</v>
      </c>
    </row>
    <row r="386" spans="1:27">
      <c r="A386" t="s">
        <v>60</v>
      </c>
      <c r="B386" t="s">
        <v>45</v>
      </c>
      <c r="C386">
        <v>101</v>
      </c>
      <c r="D386" t="s">
        <v>22</v>
      </c>
      <c r="E386" t="s">
        <v>23</v>
      </c>
      <c r="F386" t="s">
        <v>24</v>
      </c>
      <c r="G386" t="s">
        <v>54</v>
      </c>
      <c r="H386" t="s">
        <v>48</v>
      </c>
      <c r="I386" t="s">
        <v>27</v>
      </c>
      <c r="J386" t="s">
        <v>55</v>
      </c>
      <c r="K386" t="s">
        <v>56</v>
      </c>
      <c r="L386" t="s">
        <v>42</v>
      </c>
      <c r="M386" t="s">
        <v>51</v>
      </c>
      <c r="N386" t="s">
        <v>323</v>
      </c>
      <c r="O386" t="s">
        <v>59</v>
      </c>
      <c r="P386" t="s">
        <v>33</v>
      </c>
      <c r="Q386">
        <v>8</v>
      </c>
      <c r="R386">
        <v>1</v>
      </c>
      <c r="S386">
        <v>18.59</v>
      </c>
      <c r="T386">
        <v>0</v>
      </c>
      <c r="U386">
        <v>124.58</v>
      </c>
      <c r="V386">
        <v>0</v>
      </c>
      <c r="W386">
        <v>0.12458</v>
      </c>
      <c r="X386">
        <v>18.59</v>
      </c>
      <c r="Y386" t="s">
        <v>1072</v>
      </c>
      <c r="Z386" t="s">
        <v>1086</v>
      </c>
      <c r="AA386" s="51">
        <v>45658</v>
      </c>
    </row>
    <row r="387" spans="1:27">
      <c r="A387" t="s">
        <v>60</v>
      </c>
      <c r="B387" t="s">
        <v>21</v>
      </c>
      <c r="C387">
        <v>311</v>
      </c>
      <c r="D387" t="s">
        <v>35</v>
      </c>
      <c r="E387" t="s">
        <v>36</v>
      </c>
      <c r="F387" t="s">
        <v>24</v>
      </c>
      <c r="G387" t="s">
        <v>25</v>
      </c>
      <c r="H387" t="s">
        <v>48</v>
      </c>
      <c r="I387" t="s">
        <v>34</v>
      </c>
      <c r="J387" t="s">
        <v>28</v>
      </c>
      <c r="K387" t="s">
        <v>29</v>
      </c>
      <c r="L387" t="s">
        <v>1066</v>
      </c>
      <c r="M387" t="s">
        <v>66</v>
      </c>
      <c r="N387" t="s">
        <v>976</v>
      </c>
      <c r="O387" t="s">
        <v>59</v>
      </c>
      <c r="P387" t="s">
        <v>34</v>
      </c>
      <c r="Q387">
        <v>9</v>
      </c>
      <c r="R387">
        <v>8</v>
      </c>
      <c r="S387">
        <v>73.09</v>
      </c>
      <c r="T387">
        <v>0</v>
      </c>
      <c r="U387">
        <v>115.85</v>
      </c>
      <c r="V387">
        <v>0</v>
      </c>
      <c r="W387">
        <v>115.85</v>
      </c>
      <c r="X387">
        <v>73.09</v>
      </c>
      <c r="Y387" t="s">
        <v>1068</v>
      </c>
      <c r="Z387" t="s">
        <v>1076</v>
      </c>
      <c r="AA387" s="51">
        <v>45658</v>
      </c>
    </row>
    <row r="388" spans="1:27">
      <c r="A388" t="s">
        <v>60</v>
      </c>
      <c r="B388" t="s">
        <v>68</v>
      </c>
      <c r="C388">
        <v>101</v>
      </c>
      <c r="D388" t="s">
        <v>22</v>
      </c>
      <c r="E388" t="s">
        <v>36</v>
      </c>
      <c r="F388" t="s">
        <v>37</v>
      </c>
      <c r="G388" t="s">
        <v>25</v>
      </c>
      <c r="H388" t="s">
        <v>48</v>
      </c>
      <c r="I388" t="s">
        <v>27</v>
      </c>
      <c r="J388" t="s">
        <v>28</v>
      </c>
      <c r="K388" t="s">
        <v>29</v>
      </c>
      <c r="L388" t="s">
        <v>1066</v>
      </c>
      <c r="M388" t="s">
        <v>43</v>
      </c>
      <c r="N388" t="s">
        <v>291</v>
      </c>
      <c r="O388" t="s">
        <v>59</v>
      </c>
      <c r="P388" t="s">
        <v>33</v>
      </c>
      <c r="Q388">
        <v>2</v>
      </c>
      <c r="R388">
        <v>1</v>
      </c>
      <c r="S388">
        <v>112.5</v>
      </c>
      <c r="T388">
        <v>0</v>
      </c>
      <c r="U388">
        <v>310.29000000000002</v>
      </c>
      <c r="V388">
        <v>0</v>
      </c>
      <c r="W388">
        <v>310.29000000000002</v>
      </c>
      <c r="X388">
        <v>112.5</v>
      </c>
      <c r="Y388" t="s">
        <v>1069</v>
      </c>
      <c r="Z388" t="s">
        <v>1080</v>
      </c>
      <c r="AA388" s="51">
        <v>45658</v>
      </c>
    </row>
    <row r="389" spans="1:27">
      <c r="A389" t="s">
        <v>60</v>
      </c>
      <c r="B389" t="s">
        <v>34</v>
      </c>
      <c r="C389">
        <v>201</v>
      </c>
      <c r="D389" t="s">
        <v>61</v>
      </c>
      <c r="E389" t="s">
        <v>46</v>
      </c>
      <c r="F389" t="s">
        <v>53</v>
      </c>
      <c r="G389" t="s">
        <v>25</v>
      </c>
      <c r="H389" t="s">
        <v>39</v>
      </c>
      <c r="I389" t="s">
        <v>34</v>
      </c>
      <c r="J389" t="s">
        <v>28</v>
      </c>
      <c r="K389" t="s">
        <v>29</v>
      </c>
      <c r="L389" t="s">
        <v>1066</v>
      </c>
      <c r="M389" t="s">
        <v>30</v>
      </c>
      <c r="N389" t="s">
        <v>411</v>
      </c>
      <c r="O389" t="s">
        <v>32</v>
      </c>
      <c r="P389" t="s">
        <v>34</v>
      </c>
      <c r="Q389">
        <v>2</v>
      </c>
      <c r="R389">
        <v>0</v>
      </c>
      <c r="S389">
        <v>2202.88</v>
      </c>
      <c r="T389">
        <v>2298.61</v>
      </c>
      <c r="U389">
        <v>0</v>
      </c>
      <c r="V389">
        <v>99.1</v>
      </c>
      <c r="W389">
        <v>-99.1</v>
      </c>
      <c r="X389">
        <v>-2298.61</v>
      </c>
      <c r="Y389" t="s">
        <v>1070</v>
      </c>
      <c r="Z389" t="s">
        <v>1078</v>
      </c>
      <c r="AA389" s="51">
        <v>45658</v>
      </c>
    </row>
    <row r="390" spans="1:27">
      <c r="A390" t="s">
        <v>60</v>
      </c>
      <c r="B390" t="s">
        <v>34</v>
      </c>
      <c r="C390">
        <v>311</v>
      </c>
      <c r="D390" t="s">
        <v>35</v>
      </c>
      <c r="E390" t="s">
        <v>23</v>
      </c>
      <c r="F390" t="s">
        <v>24</v>
      </c>
      <c r="G390" t="s">
        <v>38</v>
      </c>
      <c r="H390" t="s">
        <v>39</v>
      </c>
      <c r="I390" t="s">
        <v>34</v>
      </c>
      <c r="J390" t="s">
        <v>40</v>
      </c>
      <c r="K390" t="s">
        <v>41</v>
      </c>
      <c r="L390" t="s">
        <v>42</v>
      </c>
      <c r="M390" t="s">
        <v>66</v>
      </c>
      <c r="N390" t="s">
        <v>913</v>
      </c>
      <c r="O390" t="s">
        <v>32</v>
      </c>
      <c r="P390" t="s">
        <v>34</v>
      </c>
      <c r="Q390">
        <v>6</v>
      </c>
      <c r="R390">
        <v>5</v>
      </c>
      <c r="S390">
        <v>30.69</v>
      </c>
      <c r="T390">
        <v>0</v>
      </c>
      <c r="U390">
        <v>244.77</v>
      </c>
      <c r="V390">
        <v>0</v>
      </c>
      <c r="W390">
        <v>0.24477000000000002</v>
      </c>
      <c r="X390">
        <v>30.69</v>
      </c>
      <c r="Y390" t="s">
        <v>1070</v>
      </c>
      <c r="Z390" t="s">
        <v>1078</v>
      </c>
      <c r="AA390" s="51">
        <v>45658</v>
      </c>
    </row>
    <row r="391" spans="1:27">
      <c r="A391" t="s">
        <v>60</v>
      </c>
      <c r="B391" t="s">
        <v>45</v>
      </c>
      <c r="C391">
        <v>262</v>
      </c>
      <c r="D391" t="s">
        <v>65</v>
      </c>
      <c r="E391" t="s">
        <v>23</v>
      </c>
      <c r="F391" t="s">
        <v>24</v>
      </c>
      <c r="G391" t="s">
        <v>38</v>
      </c>
      <c r="H391" t="s">
        <v>26</v>
      </c>
      <c r="I391" t="s">
        <v>27</v>
      </c>
      <c r="J391" t="s">
        <v>40</v>
      </c>
      <c r="K391" t="s">
        <v>41</v>
      </c>
      <c r="L391" t="s">
        <v>42</v>
      </c>
      <c r="M391" t="s">
        <v>43</v>
      </c>
      <c r="N391" t="s">
        <v>293</v>
      </c>
      <c r="O391" t="s">
        <v>59</v>
      </c>
      <c r="P391" t="s">
        <v>33</v>
      </c>
      <c r="Q391">
        <v>6</v>
      </c>
      <c r="R391">
        <v>10</v>
      </c>
      <c r="S391">
        <v>-198.14</v>
      </c>
      <c r="T391">
        <v>0</v>
      </c>
      <c r="U391">
        <v>0</v>
      </c>
      <c r="V391">
        <v>0</v>
      </c>
      <c r="W391">
        <v>0</v>
      </c>
      <c r="X391">
        <v>-198.14</v>
      </c>
      <c r="Y391" t="s">
        <v>1073</v>
      </c>
      <c r="Z391" t="s">
        <v>1084</v>
      </c>
      <c r="AA391" s="51">
        <v>45658</v>
      </c>
    </row>
    <row r="392" spans="1:27">
      <c r="A392" t="s">
        <v>60</v>
      </c>
      <c r="B392" t="s">
        <v>68</v>
      </c>
      <c r="C392">
        <v>262</v>
      </c>
      <c r="D392" t="s">
        <v>65</v>
      </c>
      <c r="E392" t="s">
        <v>23</v>
      </c>
      <c r="F392" t="s">
        <v>53</v>
      </c>
      <c r="G392" t="s">
        <v>54</v>
      </c>
      <c r="H392" t="s">
        <v>39</v>
      </c>
      <c r="I392" t="s">
        <v>34</v>
      </c>
      <c r="J392" t="s">
        <v>55</v>
      </c>
      <c r="K392" t="s">
        <v>56</v>
      </c>
      <c r="L392" t="s">
        <v>42</v>
      </c>
      <c r="M392" t="s">
        <v>66</v>
      </c>
      <c r="N392" t="s">
        <v>1044</v>
      </c>
      <c r="O392" t="s">
        <v>32</v>
      </c>
      <c r="P392" t="s">
        <v>33</v>
      </c>
      <c r="Q392">
        <v>0</v>
      </c>
      <c r="R392">
        <v>2</v>
      </c>
      <c r="S392">
        <v>2.97</v>
      </c>
      <c r="T392">
        <v>0</v>
      </c>
      <c r="U392">
        <v>0</v>
      </c>
      <c r="V392">
        <v>0</v>
      </c>
      <c r="W392">
        <v>0</v>
      </c>
      <c r="X392">
        <v>2.97</v>
      </c>
      <c r="Y392" t="s">
        <v>1069</v>
      </c>
      <c r="Z392" t="s">
        <v>1080</v>
      </c>
      <c r="AA392" s="51">
        <v>45658</v>
      </c>
    </row>
    <row r="393" spans="1:27">
      <c r="A393" t="s">
        <v>60</v>
      </c>
      <c r="B393" t="s">
        <v>21</v>
      </c>
      <c r="C393">
        <v>261</v>
      </c>
      <c r="D393" t="s">
        <v>63</v>
      </c>
      <c r="E393" t="s">
        <v>36</v>
      </c>
      <c r="F393" t="s">
        <v>53</v>
      </c>
      <c r="G393" t="s">
        <v>25</v>
      </c>
      <c r="H393" t="s">
        <v>39</v>
      </c>
      <c r="I393" t="s">
        <v>34</v>
      </c>
      <c r="J393" t="s">
        <v>28</v>
      </c>
      <c r="K393" t="s">
        <v>29</v>
      </c>
      <c r="L393" t="s">
        <v>1066</v>
      </c>
      <c r="M393" t="s">
        <v>66</v>
      </c>
      <c r="N393" t="s">
        <v>294</v>
      </c>
      <c r="O393" t="s">
        <v>59</v>
      </c>
      <c r="P393" t="s">
        <v>34</v>
      </c>
      <c r="Q393">
        <v>3</v>
      </c>
      <c r="R393">
        <v>0</v>
      </c>
      <c r="S393">
        <v>18144.71</v>
      </c>
      <c r="T393">
        <v>18166.37</v>
      </c>
      <c r="U393">
        <v>0</v>
      </c>
      <c r="V393">
        <v>110.69</v>
      </c>
      <c r="W393">
        <v>-110.69</v>
      </c>
      <c r="X393">
        <v>-18166.37</v>
      </c>
      <c r="Y393" t="s">
        <v>1068</v>
      </c>
      <c r="Z393" t="s">
        <v>1076</v>
      </c>
      <c r="AA393" s="51">
        <v>45658</v>
      </c>
    </row>
    <row r="394" spans="1:27">
      <c r="A394" t="s">
        <v>60</v>
      </c>
      <c r="B394" t="s">
        <v>34</v>
      </c>
      <c r="C394">
        <v>261</v>
      </c>
      <c r="D394" t="s">
        <v>63</v>
      </c>
      <c r="E394" t="s">
        <v>46</v>
      </c>
      <c r="F394" t="s">
        <v>37</v>
      </c>
      <c r="G394" t="s">
        <v>25</v>
      </c>
      <c r="H394" t="s">
        <v>48</v>
      </c>
      <c r="I394" t="s">
        <v>27</v>
      </c>
      <c r="J394" t="s">
        <v>28</v>
      </c>
      <c r="K394" t="s">
        <v>29</v>
      </c>
      <c r="L394" t="s">
        <v>1066</v>
      </c>
      <c r="M394" t="s">
        <v>51</v>
      </c>
      <c r="N394" t="s">
        <v>987</v>
      </c>
      <c r="O394" t="s">
        <v>32</v>
      </c>
      <c r="P394" t="s">
        <v>34</v>
      </c>
      <c r="Q394">
        <v>6</v>
      </c>
      <c r="R394">
        <v>10</v>
      </c>
      <c r="S394">
        <v>28997.67</v>
      </c>
      <c r="T394">
        <v>28931.24</v>
      </c>
      <c r="U394">
        <v>0</v>
      </c>
      <c r="V394">
        <v>282.81</v>
      </c>
      <c r="W394">
        <v>-282.81</v>
      </c>
      <c r="X394">
        <v>-28931.24</v>
      </c>
      <c r="Y394" t="s">
        <v>1070</v>
      </c>
      <c r="Z394" t="s">
        <v>1078</v>
      </c>
      <c r="AA394" s="51">
        <v>45658</v>
      </c>
    </row>
    <row r="395" spans="1:27">
      <c r="A395" t="s">
        <v>60</v>
      </c>
      <c r="B395" t="s">
        <v>45</v>
      </c>
      <c r="C395">
        <v>201</v>
      </c>
      <c r="D395" t="s">
        <v>61</v>
      </c>
      <c r="E395" t="s">
        <v>46</v>
      </c>
      <c r="F395" t="s">
        <v>53</v>
      </c>
      <c r="G395" t="s">
        <v>25</v>
      </c>
      <c r="H395" t="s">
        <v>48</v>
      </c>
      <c r="I395" t="s">
        <v>34</v>
      </c>
      <c r="J395" t="s">
        <v>28</v>
      </c>
      <c r="K395" t="s">
        <v>29</v>
      </c>
      <c r="L395" t="s">
        <v>1066</v>
      </c>
      <c r="M395" t="s">
        <v>30</v>
      </c>
      <c r="N395" t="s">
        <v>295</v>
      </c>
      <c r="O395" t="s">
        <v>59</v>
      </c>
      <c r="P395" t="s">
        <v>34</v>
      </c>
      <c r="Q395">
        <v>0</v>
      </c>
      <c r="R395">
        <v>5</v>
      </c>
      <c r="S395">
        <v>40730.5</v>
      </c>
      <c r="T395">
        <v>40785.85</v>
      </c>
      <c r="U395">
        <v>0</v>
      </c>
      <c r="V395">
        <v>227.69</v>
      </c>
      <c r="W395">
        <v>-227.69</v>
      </c>
      <c r="X395">
        <v>-40785.85</v>
      </c>
      <c r="Y395" t="s">
        <v>1073</v>
      </c>
      <c r="Z395" t="s">
        <v>1084</v>
      </c>
      <c r="AA395" s="51">
        <v>45658</v>
      </c>
    </row>
    <row r="396" spans="1:27">
      <c r="A396" t="s">
        <v>60</v>
      </c>
      <c r="B396" t="s">
        <v>34</v>
      </c>
      <c r="C396">
        <v>101</v>
      </c>
      <c r="D396" t="s">
        <v>22</v>
      </c>
      <c r="E396" t="s">
        <v>23</v>
      </c>
      <c r="F396" t="s">
        <v>24</v>
      </c>
      <c r="G396" t="s">
        <v>47</v>
      </c>
      <c r="H396" t="s">
        <v>39</v>
      </c>
      <c r="I396" t="s">
        <v>27</v>
      </c>
      <c r="J396" t="s">
        <v>49</v>
      </c>
      <c r="K396" t="s">
        <v>50</v>
      </c>
      <c r="L396" t="s">
        <v>42</v>
      </c>
      <c r="M396" t="s">
        <v>66</v>
      </c>
      <c r="N396" t="s">
        <v>633</v>
      </c>
      <c r="O396" t="s">
        <v>32</v>
      </c>
      <c r="P396" t="s">
        <v>33</v>
      </c>
      <c r="Q396">
        <v>5</v>
      </c>
      <c r="R396">
        <v>3</v>
      </c>
      <c r="S396">
        <v>126.16</v>
      </c>
      <c r="T396">
        <v>0</v>
      </c>
      <c r="U396">
        <v>321.89</v>
      </c>
      <c r="V396">
        <v>0</v>
      </c>
      <c r="W396">
        <v>0.32189000000000001</v>
      </c>
      <c r="X396">
        <v>126.16</v>
      </c>
      <c r="Y396" t="s">
        <v>1070</v>
      </c>
      <c r="Z396" t="s">
        <v>1078</v>
      </c>
      <c r="AA396" s="51">
        <v>45658</v>
      </c>
    </row>
    <row r="397" spans="1:27">
      <c r="A397" t="s">
        <v>60</v>
      </c>
      <c r="B397" t="s">
        <v>68</v>
      </c>
      <c r="C397">
        <v>311</v>
      </c>
      <c r="D397" t="s">
        <v>35</v>
      </c>
      <c r="E397" t="s">
        <v>46</v>
      </c>
      <c r="F397" t="s">
        <v>37</v>
      </c>
      <c r="G397" t="s">
        <v>71</v>
      </c>
      <c r="H397" t="s">
        <v>26</v>
      </c>
      <c r="I397" t="s">
        <v>34</v>
      </c>
      <c r="J397" t="s">
        <v>72</v>
      </c>
      <c r="K397" t="s">
        <v>73</v>
      </c>
      <c r="L397" t="s">
        <v>42</v>
      </c>
      <c r="M397" t="s">
        <v>43</v>
      </c>
      <c r="N397" t="s">
        <v>296</v>
      </c>
      <c r="O397" t="s">
        <v>32</v>
      </c>
      <c r="P397" t="s">
        <v>33</v>
      </c>
      <c r="Q397">
        <v>2</v>
      </c>
      <c r="R397">
        <v>9</v>
      </c>
      <c r="S397">
        <v>-141.32</v>
      </c>
      <c r="T397">
        <v>0</v>
      </c>
      <c r="U397">
        <v>427.27</v>
      </c>
      <c r="V397">
        <v>0</v>
      </c>
      <c r="W397">
        <v>0.42726999999999998</v>
      </c>
      <c r="X397">
        <v>-141.32</v>
      </c>
      <c r="Y397" t="s">
        <v>1071</v>
      </c>
      <c r="Z397" t="s">
        <v>1082</v>
      </c>
      <c r="AA397" s="51">
        <v>45658</v>
      </c>
    </row>
    <row r="398" spans="1:27">
      <c r="A398" t="s">
        <v>60</v>
      </c>
      <c r="B398" t="s">
        <v>68</v>
      </c>
      <c r="C398">
        <v>261</v>
      </c>
      <c r="D398" t="s">
        <v>63</v>
      </c>
      <c r="E398" t="s">
        <v>36</v>
      </c>
      <c r="F398" t="s">
        <v>24</v>
      </c>
      <c r="G398" t="s">
        <v>47</v>
      </c>
      <c r="H398" t="s">
        <v>48</v>
      </c>
      <c r="I398" t="s">
        <v>27</v>
      </c>
      <c r="J398" t="s">
        <v>49</v>
      </c>
      <c r="K398" t="s">
        <v>50</v>
      </c>
      <c r="L398" t="s">
        <v>42</v>
      </c>
      <c r="M398" t="s">
        <v>30</v>
      </c>
      <c r="N398" t="s">
        <v>391</v>
      </c>
      <c r="O398" t="s">
        <v>32</v>
      </c>
      <c r="P398" t="s">
        <v>33</v>
      </c>
      <c r="Q398">
        <v>2</v>
      </c>
      <c r="R398">
        <v>8</v>
      </c>
      <c r="S398">
        <v>61087.68</v>
      </c>
      <c r="T398">
        <v>61281.37</v>
      </c>
      <c r="U398">
        <v>0</v>
      </c>
      <c r="V398">
        <v>322.45999999999998</v>
      </c>
      <c r="W398">
        <v>-0.32245999999999997</v>
      </c>
      <c r="X398">
        <v>-61281.37</v>
      </c>
      <c r="Y398" t="s">
        <v>1069</v>
      </c>
      <c r="Z398" t="s">
        <v>1080</v>
      </c>
      <c r="AA398" s="51">
        <v>45658</v>
      </c>
    </row>
    <row r="399" spans="1:27">
      <c r="A399" t="s">
        <v>60</v>
      </c>
      <c r="B399" t="s">
        <v>34</v>
      </c>
      <c r="C399">
        <v>101</v>
      </c>
      <c r="D399" t="s">
        <v>22</v>
      </c>
      <c r="E399" t="s">
        <v>23</v>
      </c>
      <c r="F399" t="s">
        <v>53</v>
      </c>
      <c r="G399" t="s">
        <v>38</v>
      </c>
      <c r="H399" t="s">
        <v>26</v>
      </c>
      <c r="I399" t="s">
        <v>27</v>
      </c>
      <c r="J399" t="s">
        <v>40</v>
      </c>
      <c r="K399" t="s">
        <v>41</v>
      </c>
      <c r="L399" t="s">
        <v>42</v>
      </c>
      <c r="M399" t="s">
        <v>30</v>
      </c>
      <c r="N399" t="s">
        <v>297</v>
      </c>
      <c r="O399" t="s">
        <v>59</v>
      </c>
      <c r="P399" t="s">
        <v>34</v>
      </c>
      <c r="Q399">
        <v>4</v>
      </c>
      <c r="R399">
        <v>9</v>
      </c>
      <c r="S399">
        <v>-48.14</v>
      </c>
      <c r="T399">
        <v>0</v>
      </c>
      <c r="U399">
        <v>284.83999999999997</v>
      </c>
      <c r="V399">
        <v>0</v>
      </c>
      <c r="W399">
        <v>0.28483999999999998</v>
      </c>
      <c r="X399">
        <v>-48.14</v>
      </c>
      <c r="Y399" t="s">
        <v>1070</v>
      </c>
      <c r="Z399" t="s">
        <v>1078</v>
      </c>
      <c r="AA399" s="51">
        <v>45658</v>
      </c>
    </row>
    <row r="400" spans="1:27">
      <c r="A400" t="s">
        <v>60</v>
      </c>
      <c r="B400" t="s">
        <v>34</v>
      </c>
      <c r="C400">
        <v>311</v>
      </c>
      <c r="D400" t="s">
        <v>35</v>
      </c>
      <c r="E400" t="s">
        <v>23</v>
      </c>
      <c r="F400" t="s">
        <v>37</v>
      </c>
      <c r="G400" t="s">
        <v>47</v>
      </c>
      <c r="H400" t="s">
        <v>26</v>
      </c>
      <c r="I400" t="s">
        <v>34</v>
      </c>
      <c r="J400" t="s">
        <v>49</v>
      </c>
      <c r="K400" t="s">
        <v>50</v>
      </c>
      <c r="L400" t="s">
        <v>42</v>
      </c>
      <c r="M400" t="s">
        <v>30</v>
      </c>
      <c r="N400" t="s">
        <v>640</v>
      </c>
      <c r="O400" t="s">
        <v>32</v>
      </c>
      <c r="P400" t="s">
        <v>33</v>
      </c>
      <c r="Q400">
        <v>4</v>
      </c>
      <c r="R400">
        <v>10</v>
      </c>
      <c r="S400">
        <v>46.29</v>
      </c>
      <c r="T400">
        <v>0</v>
      </c>
      <c r="U400">
        <v>204.44</v>
      </c>
      <c r="V400">
        <v>0</v>
      </c>
      <c r="W400">
        <v>0.20444000000000001</v>
      </c>
      <c r="X400">
        <v>46.29</v>
      </c>
      <c r="Y400" t="s">
        <v>1070</v>
      </c>
      <c r="Z400" t="s">
        <v>1078</v>
      </c>
      <c r="AA400" s="51">
        <v>45658</v>
      </c>
    </row>
    <row r="401" spans="1:27">
      <c r="A401" t="s">
        <v>60</v>
      </c>
      <c r="B401" t="s">
        <v>21</v>
      </c>
      <c r="C401">
        <v>311</v>
      </c>
      <c r="D401" t="s">
        <v>35</v>
      </c>
      <c r="E401" t="s">
        <v>23</v>
      </c>
      <c r="F401" t="s">
        <v>53</v>
      </c>
      <c r="G401" t="s">
        <v>71</v>
      </c>
      <c r="H401" t="s">
        <v>48</v>
      </c>
      <c r="I401" t="s">
        <v>34</v>
      </c>
      <c r="J401" t="s">
        <v>72</v>
      </c>
      <c r="K401" t="s">
        <v>73</v>
      </c>
      <c r="L401" t="s">
        <v>42</v>
      </c>
      <c r="M401" t="s">
        <v>43</v>
      </c>
      <c r="N401" t="s">
        <v>299</v>
      </c>
      <c r="O401" t="s">
        <v>59</v>
      </c>
      <c r="P401" t="s">
        <v>33</v>
      </c>
      <c r="Q401">
        <v>4</v>
      </c>
      <c r="R401">
        <v>3</v>
      </c>
      <c r="S401">
        <v>-11.86</v>
      </c>
      <c r="T401">
        <v>0</v>
      </c>
      <c r="U401">
        <v>35.69</v>
      </c>
      <c r="V401">
        <v>0</v>
      </c>
      <c r="W401">
        <v>3.569E-2</v>
      </c>
      <c r="X401">
        <v>-11.86</v>
      </c>
      <c r="Y401" t="s">
        <v>1068</v>
      </c>
      <c r="Z401" t="s">
        <v>1076</v>
      </c>
      <c r="AA401" s="51">
        <v>45658</v>
      </c>
    </row>
    <row r="402" spans="1:27">
      <c r="A402" t="s">
        <v>60</v>
      </c>
      <c r="B402" t="s">
        <v>34</v>
      </c>
      <c r="C402">
        <v>201</v>
      </c>
      <c r="D402" t="s">
        <v>61</v>
      </c>
      <c r="E402" t="s">
        <v>23</v>
      </c>
      <c r="F402" t="s">
        <v>53</v>
      </c>
      <c r="G402" t="s">
        <v>71</v>
      </c>
      <c r="H402" t="s">
        <v>48</v>
      </c>
      <c r="I402" t="s">
        <v>27</v>
      </c>
      <c r="J402" t="s">
        <v>72</v>
      </c>
      <c r="K402" t="s">
        <v>73</v>
      </c>
      <c r="L402" t="s">
        <v>42</v>
      </c>
      <c r="M402" t="s">
        <v>66</v>
      </c>
      <c r="N402" t="s">
        <v>300</v>
      </c>
      <c r="O402" t="s">
        <v>32</v>
      </c>
      <c r="P402" t="s">
        <v>33</v>
      </c>
      <c r="Q402">
        <v>5</v>
      </c>
      <c r="R402">
        <v>10</v>
      </c>
      <c r="S402">
        <v>5341.17</v>
      </c>
      <c r="T402">
        <v>5348.57</v>
      </c>
      <c r="U402">
        <v>0</v>
      </c>
      <c r="V402">
        <v>265.75</v>
      </c>
      <c r="W402">
        <v>-0.26574999999999999</v>
      </c>
      <c r="X402">
        <v>-5348.57</v>
      </c>
      <c r="Y402" t="s">
        <v>1070</v>
      </c>
      <c r="Z402" t="s">
        <v>1078</v>
      </c>
      <c r="AA402" s="51">
        <v>45658</v>
      </c>
    </row>
    <row r="403" spans="1:27">
      <c r="A403" t="s">
        <v>60</v>
      </c>
      <c r="B403" t="s">
        <v>68</v>
      </c>
      <c r="C403">
        <v>261</v>
      </c>
      <c r="D403" t="s">
        <v>63</v>
      </c>
      <c r="E403" t="s">
        <v>46</v>
      </c>
      <c r="F403" t="s">
        <v>53</v>
      </c>
      <c r="G403" t="s">
        <v>54</v>
      </c>
      <c r="H403" t="s">
        <v>26</v>
      </c>
      <c r="I403" t="s">
        <v>34</v>
      </c>
      <c r="J403" t="s">
        <v>55</v>
      </c>
      <c r="K403" t="s">
        <v>56</v>
      </c>
      <c r="L403" t="s">
        <v>42</v>
      </c>
      <c r="M403" t="s">
        <v>43</v>
      </c>
      <c r="N403" t="s">
        <v>788</v>
      </c>
      <c r="O403" t="s">
        <v>59</v>
      </c>
      <c r="P403" t="s">
        <v>33</v>
      </c>
      <c r="Q403">
        <v>1</v>
      </c>
      <c r="R403">
        <v>6</v>
      </c>
      <c r="S403">
        <v>32090.35</v>
      </c>
      <c r="T403">
        <v>32025.45</v>
      </c>
      <c r="U403">
        <v>0</v>
      </c>
      <c r="V403">
        <v>241.45</v>
      </c>
      <c r="W403">
        <v>-0.24145</v>
      </c>
      <c r="X403">
        <v>-32025.45</v>
      </c>
      <c r="Y403" t="s">
        <v>1069</v>
      </c>
      <c r="Z403" t="s">
        <v>1080</v>
      </c>
      <c r="AA403" s="51">
        <v>45658</v>
      </c>
    </row>
    <row r="404" spans="1:27">
      <c r="A404" t="s">
        <v>60</v>
      </c>
      <c r="B404" t="s">
        <v>45</v>
      </c>
      <c r="C404">
        <v>201</v>
      </c>
      <c r="D404" t="s">
        <v>61</v>
      </c>
      <c r="E404" t="s">
        <v>36</v>
      </c>
      <c r="F404" t="s">
        <v>24</v>
      </c>
      <c r="G404" t="s">
        <v>38</v>
      </c>
      <c r="H404" t="s">
        <v>26</v>
      </c>
      <c r="I404" t="s">
        <v>27</v>
      </c>
      <c r="J404" t="s">
        <v>40</v>
      </c>
      <c r="K404" t="s">
        <v>41</v>
      </c>
      <c r="L404" t="s">
        <v>42</v>
      </c>
      <c r="M404" t="s">
        <v>51</v>
      </c>
      <c r="N404" t="s">
        <v>301</v>
      </c>
      <c r="O404" t="s">
        <v>32</v>
      </c>
      <c r="P404" t="s">
        <v>33</v>
      </c>
      <c r="Q404">
        <v>1</v>
      </c>
      <c r="R404">
        <v>1</v>
      </c>
      <c r="S404">
        <v>47599.93</v>
      </c>
      <c r="T404">
        <v>47773.13</v>
      </c>
      <c r="U404">
        <v>0</v>
      </c>
      <c r="V404">
        <v>243.61</v>
      </c>
      <c r="W404">
        <v>-0.24361000000000002</v>
      </c>
      <c r="X404">
        <v>-47773.13</v>
      </c>
      <c r="Y404" t="s">
        <v>1073</v>
      </c>
      <c r="Z404" t="s">
        <v>1084</v>
      </c>
      <c r="AA404" s="51">
        <v>45658</v>
      </c>
    </row>
    <row r="405" spans="1:27">
      <c r="A405" t="s">
        <v>60</v>
      </c>
      <c r="B405" t="s">
        <v>68</v>
      </c>
      <c r="C405">
        <v>101</v>
      </c>
      <c r="D405" t="s">
        <v>22</v>
      </c>
      <c r="E405" t="s">
        <v>36</v>
      </c>
      <c r="F405" t="s">
        <v>24</v>
      </c>
      <c r="G405" t="s">
        <v>38</v>
      </c>
      <c r="H405" t="s">
        <v>26</v>
      </c>
      <c r="I405" t="s">
        <v>34</v>
      </c>
      <c r="J405" t="s">
        <v>40</v>
      </c>
      <c r="K405" t="s">
        <v>41</v>
      </c>
      <c r="L405" t="s">
        <v>42</v>
      </c>
      <c r="M405" t="s">
        <v>43</v>
      </c>
      <c r="N405" t="s">
        <v>1050</v>
      </c>
      <c r="O405" t="s">
        <v>59</v>
      </c>
      <c r="P405" t="s">
        <v>34</v>
      </c>
      <c r="Q405">
        <v>10</v>
      </c>
      <c r="R405">
        <v>7</v>
      </c>
      <c r="S405">
        <v>-107.03</v>
      </c>
      <c r="T405">
        <v>0</v>
      </c>
      <c r="U405">
        <v>186.16</v>
      </c>
      <c r="V405">
        <v>0</v>
      </c>
      <c r="W405">
        <v>0.18615999999999999</v>
      </c>
      <c r="X405">
        <v>-107.03</v>
      </c>
      <c r="Y405" t="s">
        <v>1069</v>
      </c>
      <c r="Z405" t="s">
        <v>1080</v>
      </c>
      <c r="AA405" s="51">
        <v>45658</v>
      </c>
    </row>
    <row r="406" spans="1:27">
      <c r="A406" t="s">
        <v>60</v>
      </c>
      <c r="B406" t="s">
        <v>68</v>
      </c>
      <c r="C406">
        <v>201</v>
      </c>
      <c r="D406" t="s">
        <v>61</v>
      </c>
      <c r="E406" t="s">
        <v>46</v>
      </c>
      <c r="F406" t="s">
        <v>53</v>
      </c>
      <c r="G406" t="s">
        <v>54</v>
      </c>
      <c r="H406" t="s">
        <v>39</v>
      </c>
      <c r="I406" t="s">
        <v>27</v>
      </c>
      <c r="J406" t="s">
        <v>55</v>
      </c>
      <c r="K406" t="s">
        <v>56</v>
      </c>
      <c r="L406" t="s">
        <v>42</v>
      </c>
      <c r="M406" t="s">
        <v>51</v>
      </c>
      <c r="N406" t="s">
        <v>302</v>
      </c>
      <c r="O406" t="s">
        <v>32</v>
      </c>
      <c r="P406" t="s">
        <v>34</v>
      </c>
      <c r="Q406">
        <v>10</v>
      </c>
      <c r="R406">
        <v>3</v>
      </c>
      <c r="S406">
        <v>7445.3</v>
      </c>
      <c r="T406">
        <v>7347.55</v>
      </c>
      <c r="U406">
        <v>0</v>
      </c>
      <c r="V406">
        <v>79.599999999999994</v>
      </c>
      <c r="W406">
        <v>-7.959999999999999E-2</v>
      </c>
      <c r="X406">
        <v>-7347.55</v>
      </c>
      <c r="Y406" t="s">
        <v>1069</v>
      </c>
      <c r="Z406" t="s">
        <v>1080</v>
      </c>
      <c r="AA406" s="51">
        <v>45658</v>
      </c>
    </row>
    <row r="407" spans="1:27">
      <c r="A407" t="s">
        <v>60</v>
      </c>
      <c r="B407" t="s">
        <v>34</v>
      </c>
      <c r="C407">
        <v>201</v>
      </c>
      <c r="D407" t="s">
        <v>61</v>
      </c>
      <c r="E407" t="s">
        <v>36</v>
      </c>
      <c r="F407" t="s">
        <v>37</v>
      </c>
      <c r="G407" t="s">
        <v>38</v>
      </c>
      <c r="H407" t="s">
        <v>26</v>
      </c>
      <c r="I407" t="s">
        <v>34</v>
      </c>
      <c r="J407" t="s">
        <v>40</v>
      </c>
      <c r="K407" t="s">
        <v>41</v>
      </c>
      <c r="L407" t="s">
        <v>42</v>
      </c>
      <c r="M407" t="s">
        <v>51</v>
      </c>
      <c r="N407" t="s">
        <v>303</v>
      </c>
      <c r="O407" t="s">
        <v>59</v>
      </c>
      <c r="P407" t="s">
        <v>34</v>
      </c>
      <c r="Q407">
        <v>1</v>
      </c>
      <c r="R407">
        <v>7</v>
      </c>
      <c r="S407">
        <v>3191.76</v>
      </c>
      <c r="T407">
        <v>3321.75</v>
      </c>
      <c r="U407">
        <v>0</v>
      </c>
      <c r="V407">
        <v>150.08000000000001</v>
      </c>
      <c r="W407">
        <v>-0.15008000000000002</v>
      </c>
      <c r="X407">
        <v>-3321.75</v>
      </c>
      <c r="Y407" t="s">
        <v>1070</v>
      </c>
      <c r="Z407" t="s">
        <v>1078</v>
      </c>
      <c r="AA407" s="51">
        <v>45658</v>
      </c>
    </row>
    <row r="408" spans="1:27">
      <c r="A408" t="s">
        <v>60</v>
      </c>
      <c r="B408" t="s">
        <v>34</v>
      </c>
      <c r="C408">
        <v>201</v>
      </c>
      <c r="D408" t="s">
        <v>61</v>
      </c>
      <c r="E408" t="s">
        <v>46</v>
      </c>
      <c r="F408" t="s">
        <v>24</v>
      </c>
      <c r="G408" t="s">
        <v>54</v>
      </c>
      <c r="H408" t="s">
        <v>26</v>
      </c>
      <c r="I408" t="s">
        <v>27</v>
      </c>
      <c r="J408" t="s">
        <v>55</v>
      </c>
      <c r="K408" t="s">
        <v>56</v>
      </c>
      <c r="L408" t="s">
        <v>42</v>
      </c>
      <c r="M408" t="s">
        <v>30</v>
      </c>
      <c r="N408" t="s">
        <v>551</v>
      </c>
      <c r="O408" t="s">
        <v>32</v>
      </c>
      <c r="P408" t="s">
        <v>33</v>
      </c>
      <c r="Q408">
        <v>7</v>
      </c>
      <c r="R408">
        <v>6</v>
      </c>
      <c r="S408">
        <v>27527</v>
      </c>
      <c r="T408">
        <v>27653.14</v>
      </c>
      <c r="U408">
        <v>0</v>
      </c>
      <c r="V408">
        <v>153.16999999999999</v>
      </c>
      <c r="W408">
        <v>-0.15317</v>
      </c>
      <c r="X408">
        <v>-27653.14</v>
      </c>
      <c r="Y408" t="s">
        <v>1070</v>
      </c>
      <c r="Z408" t="s">
        <v>1078</v>
      </c>
      <c r="AA408" s="51">
        <v>45658</v>
      </c>
    </row>
    <row r="409" spans="1:27">
      <c r="A409" t="s">
        <v>60</v>
      </c>
      <c r="B409" t="s">
        <v>45</v>
      </c>
      <c r="C409">
        <v>311</v>
      </c>
      <c r="D409" t="s">
        <v>35</v>
      </c>
      <c r="E409" t="s">
        <v>23</v>
      </c>
      <c r="F409" t="s">
        <v>37</v>
      </c>
      <c r="G409" t="s">
        <v>54</v>
      </c>
      <c r="H409" t="s">
        <v>39</v>
      </c>
      <c r="I409" t="s">
        <v>34</v>
      </c>
      <c r="J409" t="s">
        <v>55</v>
      </c>
      <c r="K409" t="s">
        <v>56</v>
      </c>
      <c r="L409" t="s">
        <v>42</v>
      </c>
      <c r="M409" t="s">
        <v>30</v>
      </c>
      <c r="N409" t="s">
        <v>304</v>
      </c>
      <c r="O409" t="s">
        <v>32</v>
      </c>
      <c r="P409" t="s">
        <v>33</v>
      </c>
      <c r="Q409">
        <v>4</v>
      </c>
      <c r="R409">
        <v>3</v>
      </c>
      <c r="S409">
        <v>91.45</v>
      </c>
      <c r="T409">
        <v>0</v>
      </c>
      <c r="U409">
        <v>390.95</v>
      </c>
      <c r="V409">
        <v>0</v>
      </c>
      <c r="W409">
        <v>0.39094999999999996</v>
      </c>
      <c r="X409">
        <v>91.45</v>
      </c>
      <c r="Y409" t="s">
        <v>1073</v>
      </c>
      <c r="Z409" t="s">
        <v>1084</v>
      </c>
      <c r="AA409" s="51">
        <v>45658</v>
      </c>
    </row>
    <row r="410" spans="1:27">
      <c r="A410" t="s">
        <v>60</v>
      </c>
      <c r="B410" t="s">
        <v>34</v>
      </c>
      <c r="C410">
        <v>262</v>
      </c>
      <c r="D410" t="s">
        <v>65</v>
      </c>
      <c r="E410" t="s">
        <v>23</v>
      </c>
      <c r="F410" t="s">
        <v>53</v>
      </c>
      <c r="G410" t="s">
        <v>71</v>
      </c>
      <c r="H410" t="s">
        <v>26</v>
      </c>
      <c r="I410" t="s">
        <v>27</v>
      </c>
      <c r="J410" t="s">
        <v>72</v>
      </c>
      <c r="K410" t="s">
        <v>73</v>
      </c>
      <c r="L410" t="s">
        <v>42</v>
      </c>
      <c r="M410" t="s">
        <v>43</v>
      </c>
      <c r="N410" t="s">
        <v>882</v>
      </c>
      <c r="O410" t="s">
        <v>59</v>
      </c>
      <c r="P410" t="s">
        <v>34</v>
      </c>
      <c r="Q410">
        <v>6</v>
      </c>
      <c r="R410">
        <v>8</v>
      </c>
      <c r="S410">
        <v>128.24</v>
      </c>
      <c r="T410">
        <v>0</v>
      </c>
      <c r="U410">
        <v>0</v>
      </c>
      <c r="V410">
        <v>0</v>
      </c>
      <c r="W410">
        <v>0</v>
      </c>
      <c r="X410">
        <v>128.24</v>
      </c>
      <c r="Y410" t="s">
        <v>1070</v>
      </c>
      <c r="Z410" t="s">
        <v>1078</v>
      </c>
      <c r="AA410" s="51">
        <v>45658</v>
      </c>
    </row>
    <row r="411" spans="1:27">
      <c r="A411" t="s">
        <v>60</v>
      </c>
      <c r="B411" t="s">
        <v>21</v>
      </c>
      <c r="C411">
        <v>261</v>
      </c>
      <c r="D411" t="s">
        <v>63</v>
      </c>
      <c r="E411" t="s">
        <v>36</v>
      </c>
      <c r="F411" t="s">
        <v>24</v>
      </c>
      <c r="G411" t="s">
        <v>38</v>
      </c>
      <c r="H411" t="s">
        <v>26</v>
      </c>
      <c r="I411" t="s">
        <v>34</v>
      </c>
      <c r="J411" t="s">
        <v>40</v>
      </c>
      <c r="K411" t="s">
        <v>41</v>
      </c>
      <c r="L411" t="s">
        <v>42</v>
      </c>
      <c r="M411" t="s">
        <v>30</v>
      </c>
      <c r="N411" t="s">
        <v>305</v>
      </c>
      <c r="O411" t="s">
        <v>32</v>
      </c>
      <c r="P411" t="s">
        <v>33</v>
      </c>
      <c r="Q411">
        <v>2</v>
      </c>
      <c r="R411">
        <v>4</v>
      </c>
      <c r="S411">
        <v>10897.01</v>
      </c>
      <c r="T411">
        <v>10952.25</v>
      </c>
      <c r="U411">
        <v>0</v>
      </c>
      <c r="V411">
        <v>118.53</v>
      </c>
      <c r="W411">
        <v>-0.11853</v>
      </c>
      <c r="X411">
        <v>-10952.25</v>
      </c>
      <c r="Y411" t="s">
        <v>1068</v>
      </c>
      <c r="Z411" t="s">
        <v>1076</v>
      </c>
      <c r="AA411" s="51">
        <v>45658</v>
      </c>
    </row>
    <row r="412" spans="1:27">
      <c r="A412" t="s">
        <v>60</v>
      </c>
      <c r="B412" t="s">
        <v>34</v>
      </c>
      <c r="C412">
        <v>101</v>
      </c>
      <c r="D412" t="s">
        <v>22</v>
      </c>
      <c r="E412" t="s">
        <v>46</v>
      </c>
      <c r="F412" t="s">
        <v>24</v>
      </c>
      <c r="G412" t="s">
        <v>25</v>
      </c>
      <c r="H412" t="s">
        <v>48</v>
      </c>
      <c r="I412" t="s">
        <v>34</v>
      </c>
      <c r="J412" t="s">
        <v>28</v>
      </c>
      <c r="K412" t="s">
        <v>29</v>
      </c>
      <c r="L412" t="s">
        <v>1066</v>
      </c>
      <c r="M412" t="s">
        <v>66</v>
      </c>
      <c r="N412" t="s">
        <v>637</v>
      </c>
      <c r="O412" t="s">
        <v>32</v>
      </c>
      <c r="P412" t="s">
        <v>33</v>
      </c>
      <c r="Q412">
        <v>10</v>
      </c>
      <c r="R412">
        <v>0</v>
      </c>
      <c r="S412">
        <v>171.6</v>
      </c>
      <c r="T412">
        <v>0</v>
      </c>
      <c r="U412">
        <v>299.18</v>
      </c>
      <c r="V412">
        <v>0</v>
      </c>
      <c r="W412">
        <v>299.18</v>
      </c>
      <c r="X412">
        <v>171.6</v>
      </c>
      <c r="Y412" t="s">
        <v>1070</v>
      </c>
      <c r="Z412" t="s">
        <v>1078</v>
      </c>
      <c r="AA412" s="51">
        <v>45658</v>
      </c>
    </row>
    <row r="413" spans="1:27">
      <c r="A413" t="s">
        <v>60</v>
      </c>
      <c r="B413" t="s">
        <v>34</v>
      </c>
      <c r="C413">
        <v>201</v>
      </c>
      <c r="D413" t="s">
        <v>61</v>
      </c>
      <c r="E413" t="s">
        <v>36</v>
      </c>
      <c r="F413" t="s">
        <v>37</v>
      </c>
      <c r="G413" t="s">
        <v>47</v>
      </c>
      <c r="H413" t="s">
        <v>39</v>
      </c>
      <c r="I413" t="s">
        <v>27</v>
      </c>
      <c r="J413" t="s">
        <v>49</v>
      </c>
      <c r="K413" t="s">
        <v>50</v>
      </c>
      <c r="L413" t="s">
        <v>42</v>
      </c>
      <c r="M413" t="s">
        <v>43</v>
      </c>
      <c r="N413" t="s">
        <v>306</v>
      </c>
      <c r="O413" t="s">
        <v>59</v>
      </c>
      <c r="P413" t="s">
        <v>33</v>
      </c>
      <c r="Q413">
        <v>10</v>
      </c>
      <c r="R413">
        <v>4</v>
      </c>
      <c r="S413">
        <v>23063.8</v>
      </c>
      <c r="T413">
        <v>22920.76</v>
      </c>
      <c r="U413">
        <v>0</v>
      </c>
      <c r="V413">
        <v>250.13</v>
      </c>
      <c r="W413">
        <v>-0.25013000000000002</v>
      </c>
      <c r="X413">
        <v>-22920.76</v>
      </c>
      <c r="Y413" t="s">
        <v>1070</v>
      </c>
      <c r="Z413" t="s">
        <v>1078</v>
      </c>
      <c r="AA413" s="51">
        <v>45658</v>
      </c>
    </row>
    <row r="414" spans="1:27">
      <c r="A414" t="s">
        <v>60</v>
      </c>
      <c r="B414" t="s">
        <v>21</v>
      </c>
      <c r="C414">
        <v>201</v>
      </c>
      <c r="D414" t="s">
        <v>61</v>
      </c>
      <c r="E414" t="s">
        <v>46</v>
      </c>
      <c r="F414" t="s">
        <v>53</v>
      </c>
      <c r="G414" t="s">
        <v>71</v>
      </c>
      <c r="H414" t="s">
        <v>48</v>
      </c>
      <c r="I414" t="s">
        <v>27</v>
      </c>
      <c r="J414" t="s">
        <v>72</v>
      </c>
      <c r="K414" t="s">
        <v>73</v>
      </c>
      <c r="L414" t="s">
        <v>42</v>
      </c>
      <c r="M414" t="s">
        <v>51</v>
      </c>
      <c r="N414" t="s">
        <v>414</v>
      </c>
      <c r="O414" t="s">
        <v>59</v>
      </c>
      <c r="P414" t="s">
        <v>33</v>
      </c>
      <c r="Q414">
        <v>2</v>
      </c>
      <c r="R414">
        <v>9</v>
      </c>
      <c r="S414">
        <v>6320.75</v>
      </c>
      <c r="T414">
        <v>6279.67</v>
      </c>
      <c r="U414">
        <v>0</v>
      </c>
      <c r="V414">
        <v>173.03</v>
      </c>
      <c r="W414">
        <v>-0.17302999999999999</v>
      </c>
      <c r="X414">
        <v>-6279.67</v>
      </c>
      <c r="Y414" t="s">
        <v>1068</v>
      </c>
      <c r="Z414" t="s">
        <v>1076</v>
      </c>
      <c r="AA414" s="51">
        <v>45658</v>
      </c>
    </row>
    <row r="415" spans="1:27">
      <c r="A415" t="s">
        <v>60</v>
      </c>
      <c r="B415" t="s">
        <v>21</v>
      </c>
      <c r="C415">
        <v>311</v>
      </c>
      <c r="D415" t="s">
        <v>35</v>
      </c>
      <c r="E415" t="s">
        <v>46</v>
      </c>
      <c r="F415" t="s">
        <v>53</v>
      </c>
      <c r="G415" t="s">
        <v>71</v>
      </c>
      <c r="H415" t="s">
        <v>39</v>
      </c>
      <c r="I415" t="s">
        <v>34</v>
      </c>
      <c r="J415" t="s">
        <v>72</v>
      </c>
      <c r="K415" t="s">
        <v>73</v>
      </c>
      <c r="L415" t="s">
        <v>42</v>
      </c>
      <c r="M415" t="s">
        <v>30</v>
      </c>
      <c r="N415" t="s">
        <v>308</v>
      </c>
      <c r="O415" t="s">
        <v>32</v>
      </c>
      <c r="P415" t="s">
        <v>33</v>
      </c>
      <c r="Q415">
        <v>8</v>
      </c>
      <c r="R415">
        <v>5</v>
      </c>
      <c r="S415">
        <v>162.18</v>
      </c>
      <c r="T415">
        <v>0</v>
      </c>
      <c r="U415">
        <v>436.98</v>
      </c>
      <c r="V415">
        <v>0</v>
      </c>
      <c r="W415">
        <v>0.43698000000000004</v>
      </c>
      <c r="X415">
        <v>162.18</v>
      </c>
      <c r="Y415" t="s">
        <v>1068</v>
      </c>
      <c r="Z415" t="s">
        <v>1076</v>
      </c>
      <c r="AA415" s="51">
        <v>45658</v>
      </c>
    </row>
    <row r="416" spans="1:27">
      <c r="A416" t="s">
        <v>60</v>
      </c>
      <c r="B416" t="s">
        <v>21</v>
      </c>
      <c r="C416">
        <v>201</v>
      </c>
      <c r="D416" t="s">
        <v>61</v>
      </c>
      <c r="E416" t="s">
        <v>36</v>
      </c>
      <c r="F416" t="s">
        <v>24</v>
      </c>
      <c r="G416" t="s">
        <v>54</v>
      </c>
      <c r="H416" t="s">
        <v>39</v>
      </c>
      <c r="I416" t="s">
        <v>27</v>
      </c>
      <c r="J416" t="s">
        <v>55</v>
      </c>
      <c r="K416" t="s">
        <v>56</v>
      </c>
      <c r="L416" t="s">
        <v>42</v>
      </c>
      <c r="M416" t="s">
        <v>30</v>
      </c>
      <c r="N416" t="s">
        <v>308</v>
      </c>
      <c r="O416" t="s">
        <v>59</v>
      </c>
      <c r="P416" t="s">
        <v>34</v>
      </c>
      <c r="Q416">
        <v>2</v>
      </c>
      <c r="R416">
        <v>6</v>
      </c>
      <c r="S416">
        <v>4239.22</v>
      </c>
      <c r="T416">
        <v>4225.2299999999996</v>
      </c>
      <c r="U416">
        <v>0</v>
      </c>
      <c r="V416">
        <v>22.75</v>
      </c>
      <c r="W416">
        <v>-2.2749999999999999E-2</v>
      </c>
      <c r="X416">
        <v>-4225.2299999999996</v>
      </c>
      <c r="Y416" t="s">
        <v>1068</v>
      </c>
      <c r="Z416" t="s">
        <v>1076</v>
      </c>
      <c r="AA416" s="51">
        <v>45658</v>
      </c>
    </row>
    <row r="417" spans="1:27">
      <c r="A417" t="s">
        <v>60</v>
      </c>
      <c r="B417" t="s">
        <v>21</v>
      </c>
      <c r="C417">
        <v>201</v>
      </c>
      <c r="D417" t="s">
        <v>61</v>
      </c>
      <c r="E417" t="s">
        <v>36</v>
      </c>
      <c r="F417" t="s">
        <v>37</v>
      </c>
      <c r="G417" t="s">
        <v>47</v>
      </c>
      <c r="H417" t="s">
        <v>26</v>
      </c>
      <c r="I417" t="s">
        <v>34</v>
      </c>
      <c r="J417" t="s">
        <v>49</v>
      </c>
      <c r="K417" t="s">
        <v>50</v>
      </c>
      <c r="L417" t="s">
        <v>42</v>
      </c>
      <c r="M417" t="s">
        <v>30</v>
      </c>
      <c r="N417" t="s">
        <v>716</v>
      </c>
      <c r="O417" t="s">
        <v>32</v>
      </c>
      <c r="P417" t="s">
        <v>33</v>
      </c>
      <c r="Q417">
        <v>8</v>
      </c>
      <c r="R417">
        <v>3</v>
      </c>
      <c r="S417">
        <v>34581.43</v>
      </c>
      <c r="T417">
        <v>34682.17</v>
      </c>
      <c r="U417">
        <v>0</v>
      </c>
      <c r="V417">
        <v>278.70999999999998</v>
      </c>
      <c r="W417">
        <v>-0.27870999999999996</v>
      </c>
      <c r="X417">
        <v>-34682.17</v>
      </c>
      <c r="Y417" t="s">
        <v>1068</v>
      </c>
      <c r="Z417" t="s">
        <v>1076</v>
      </c>
      <c r="AA417" s="51">
        <v>45658</v>
      </c>
    </row>
    <row r="418" spans="1:27">
      <c r="A418" t="s">
        <v>60</v>
      </c>
      <c r="B418" t="s">
        <v>34</v>
      </c>
      <c r="C418">
        <v>261</v>
      </c>
      <c r="D418" t="s">
        <v>63</v>
      </c>
      <c r="E418" t="s">
        <v>46</v>
      </c>
      <c r="F418" t="s">
        <v>24</v>
      </c>
      <c r="G418" t="s">
        <v>54</v>
      </c>
      <c r="H418" t="s">
        <v>39</v>
      </c>
      <c r="I418" t="s">
        <v>27</v>
      </c>
      <c r="J418" t="s">
        <v>55</v>
      </c>
      <c r="K418" t="s">
        <v>56</v>
      </c>
      <c r="L418" t="s">
        <v>42</v>
      </c>
      <c r="M418" t="s">
        <v>30</v>
      </c>
      <c r="N418" t="s">
        <v>309</v>
      </c>
      <c r="O418" t="s">
        <v>32</v>
      </c>
      <c r="P418" t="s">
        <v>33</v>
      </c>
      <c r="Q418">
        <v>6</v>
      </c>
      <c r="R418">
        <v>8</v>
      </c>
      <c r="S418">
        <v>17345.62</v>
      </c>
      <c r="T418">
        <v>17330.7</v>
      </c>
      <c r="U418">
        <v>0</v>
      </c>
      <c r="V418">
        <v>150.74</v>
      </c>
      <c r="W418">
        <v>-0.15074000000000001</v>
      </c>
      <c r="X418">
        <v>-17330.7</v>
      </c>
      <c r="Y418" t="s">
        <v>1070</v>
      </c>
      <c r="Z418" t="s">
        <v>1078</v>
      </c>
      <c r="AA418" s="51">
        <v>45658</v>
      </c>
    </row>
    <row r="419" spans="1:27">
      <c r="A419" t="s">
        <v>60</v>
      </c>
      <c r="B419" t="s">
        <v>34</v>
      </c>
      <c r="C419">
        <v>262</v>
      </c>
      <c r="D419" t="s">
        <v>65</v>
      </c>
      <c r="E419" t="s">
        <v>23</v>
      </c>
      <c r="F419" t="s">
        <v>37</v>
      </c>
      <c r="G419" t="s">
        <v>47</v>
      </c>
      <c r="H419" t="s">
        <v>48</v>
      </c>
      <c r="I419" t="s">
        <v>27</v>
      </c>
      <c r="J419" t="s">
        <v>49</v>
      </c>
      <c r="K419" t="s">
        <v>50</v>
      </c>
      <c r="L419" t="s">
        <v>42</v>
      </c>
      <c r="M419" t="s">
        <v>30</v>
      </c>
      <c r="N419" t="s">
        <v>310</v>
      </c>
      <c r="O419" t="s">
        <v>59</v>
      </c>
      <c r="P419" t="s">
        <v>33</v>
      </c>
      <c r="Q419">
        <v>2</v>
      </c>
      <c r="R419">
        <v>10</v>
      </c>
      <c r="S419">
        <v>-22.3</v>
      </c>
      <c r="T419">
        <v>0</v>
      </c>
      <c r="U419">
        <v>0</v>
      </c>
      <c r="V419">
        <v>0</v>
      </c>
      <c r="W419">
        <v>0</v>
      </c>
      <c r="X419">
        <v>-22.3</v>
      </c>
      <c r="Y419" t="s">
        <v>1070</v>
      </c>
      <c r="Z419" t="s">
        <v>1078</v>
      </c>
      <c r="AA419" s="51">
        <v>45658</v>
      </c>
    </row>
    <row r="420" spans="1:27">
      <c r="A420" t="s">
        <v>60</v>
      </c>
      <c r="B420" t="s">
        <v>68</v>
      </c>
      <c r="C420">
        <v>262</v>
      </c>
      <c r="D420" t="s">
        <v>65</v>
      </c>
      <c r="E420" t="s">
        <v>36</v>
      </c>
      <c r="F420" t="s">
        <v>53</v>
      </c>
      <c r="G420" t="s">
        <v>71</v>
      </c>
      <c r="H420" t="s">
        <v>48</v>
      </c>
      <c r="I420" t="s">
        <v>27</v>
      </c>
      <c r="J420" t="s">
        <v>72</v>
      </c>
      <c r="K420" t="s">
        <v>73</v>
      </c>
      <c r="L420" t="s">
        <v>42</v>
      </c>
      <c r="M420" t="s">
        <v>43</v>
      </c>
      <c r="N420" t="s">
        <v>1048</v>
      </c>
      <c r="O420" t="s">
        <v>32</v>
      </c>
      <c r="P420" t="s">
        <v>33</v>
      </c>
      <c r="Q420">
        <v>8</v>
      </c>
      <c r="R420">
        <v>6</v>
      </c>
      <c r="S420">
        <v>11.66</v>
      </c>
      <c r="T420">
        <v>0</v>
      </c>
      <c r="U420">
        <v>0</v>
      </c>
      <c r="V420">
        <v>0</v>
      </c>
      <c r="W420">
        <v>0</v>
      </c>
      <c r="X420">
        <v>11.66</v>
      </c>
      <c r="Y420" t="s">
        <v>1071</v>
      </c>
      <c r="Z420" t="s">
        <v>1082</v>
      </c>
      <c r="AA420" s="51">
        <v>45658</v>
      </c>
    </row>
    <row r="421" spans="1:27">
      <c r="A421" t="s">
        <v>60</v>
      </c>
      <c r="B421" t="s">
        <v>34</v>
      </c>
      <c r="C421">
        <v>262</v>
      </c>
      <c r="D421" t="s">
        <v>65</v>
      </c>
      <c r="E421" t="s">
        <v>23</v>
      </c>
      <c r="F421" t="s">
        <v>24</v>
      </c>
      <c r="G421" t="s">
        <v>54</v>
      </c>
      <c r="H421" t="s">
        <v>26</v>
      </c>
      <c r="I421" t="s">
        <v>34</v>
      </c>
      <c r="J421" t="s">
        <v>55</v>
      </c>
      <c r="K421" t="s">
        <v>56</v>
      </c>
      <c r="L421" t="s">
        <v>42</v>
      </c>
      <c r="M421" t="s">
        <v>43</v>
      </c>
      <c r="N421" t="s">
        <v>311</v>
      </c>
      <c r="O421" t="s">
        <v>59</v>
      </c>
      <c r="P421" t="s">
        <v>34</v>
      </c>
      <c r="Q421">
        <v>7</v>
      </c>
      <c r="R421">
        <v>10</v>
      </c>
      <c r="S421">
        <v>-144.02000000000001</v>
      </c>
      <c r="T421">
        <v>0</v>
      </c>
      <c r="U421">
        <v>0</v>
      </c>
      <c r="V421">
        <v>0</v>
      </c>
      <c r="W421">
        <v>0</v>
      </c>
      <c r="X421">
        <v>-144.02000000000001</v>
      </c>
      <c r="Y421" t="s">
        <v>1070</v>
      </c>
      <c r="Z421" t="s">
        <v>1078</v>
      </c>
      <c r="AA421" s="51">
        <v>45658</v>
      </c>
    </row>
    <row r="422" spans="1:27">
      <c r="A422" t="s">
        <v>60</v>
      </c>
      <c r="B422" t="s">
        <v>68</v>
      </c>
      <c r="C422">
        <v>261</v>
      </c>
      <c r="D422" t="s">
        <v>63</v>
      </c>
      <c r="E422" t="s">
        <v>23</v>
      </c>
      <c r="F422" t="s">
        <v>37</v>
      </c>
      <c r="G422" t="s">
        <v>38</v>
      </c>
      <c r="H422" t="s">
        <v>26</v>
      </c>
      <c r="I422" t="s">
        <v>34</v>
      </c>
      <c r="J422" t="s">
        <v>40</v>
      </c>
      <c r="K422" t="s">
        <v>41</v>
      </c>
      <c r="L422" t="s">
        <v>42</v>
      </c>
      <c r="M422" t="s">
        <v>30</v>
      </c>
      <c r="N422" t="s">
        <v>312</v>
      </c>
      <c r="O422" t="s">
        <v>59</v>
      </c>
      <c r="P422" t="s">
        <v>34</v>
      </c>
      <c r="Q422">
        <v>2</v>
      </c>
      <c r="R422">
        <v>2</v>
      </c>
      <c r="S422">
        <v>48814.61</v>
      </c>
      <c r="T422">
        <v>48835.43</v>
      </c>
      <c r="U422">
        <v>0</v>
      </c>
      <c r="V422">
        <v>270.12</v>
      </c>
      <c r="W422">
        <v>-0.27012000000000003</v>
      </c>
      <c r="X422">
        <v>-48835.43</v>
      </c>
      <c r="Y422" t="s">
        <v>1071</v>
      </c>
      <c r="Z422" t="s">
        <v>1082</v>
      </c>
      <c r="AA422" s="51">
        <v>45658</v>
      </c>
    </row>
    <row r="423" spans="1:27">
      <c r="A423" t="s">
        <v>60</v>
      </c>
      <c r="B423" t="s">
        <v>34</v>
      </c>
      <c r="C423">
        <v>201</v>
      </c>
      <c r="D423" t="s">
        <v>61</v>
      </c>
      <c r="E423" t="s">
        <v>46</v>
      </c>
      <c r="F423" t="s">
        <v>24</v>
      </c>
      <c r="G423" t="s">
        <v>71</v>
      </c>
      <c r="H423" t="s">
        <v>39</v>
      </c>
      <c r="I423" t="s">
        <v>27</v>
      </c>
      <c r="J423" t="s">
        <v>72</v>
      </c>
      <c r="K423" t="s">
        <v>73</v>
      </c>
      <c r="L423" t="s">
        <v>42</v>
      </c>
      <c r="M423" t="s">
        <v>43</v>
      </c>
      <c r="N423" t="s">
        <v>372</v>
      </c>
      <c r="O423" t="s">
        <v>59</v>
      </c>
      <c r="P423" t="s">
        <v>33</v>
      </c>
      <c r="Q423">
        <v>10</v>
      </c>
      <c r="R423">
        <v>1</v>
      </c>
      <c r="S423">
        <v>45765.19</v>
      </c>
      <c r="T423">
        <v>45953.760000000002</v>
      </c>
      <c r="U423">
        <v>0</v>
      </c>
      <c r="V423">
        <v>395.75</v>
      </c>
      <c r="W423">
        <v>-0.39574999999999999</v>
      </c>
      <c r="X423">
        <v>-45953.760000000002</v>
      </c>
      <c r="Y423" t="s">
        <v>1070</v>
      </c>
      <c r="Z423" t="s">
        <v>1078</v>
      </c>
      <c r="AA423" s="51">
        <v>45658</v>
      </c>
    </row>
    <row r="424" spans="1:27">
      <c r="A424" t="s">
        <v>60</v>
      </c>
      <c r="B424" t="s">
        <v>68</v>
      </c>
      <c r="C424">
        <v>262</v>
      </c>
      <c r="D424" t="s">
        <v>65</v>
      </c>
      <c r="E424" t="s">
        <v>23</v>
      </c>
      <c r="F424" t="s">
        <v>53</v>
      </c>
      <c r="G424" t="s">
        <v>54</v>
      </c>
      <c r="H424" t="s">
        <v>39</v>
      </c>
      <c r="I424" t="s">
        <v>34</v>
      </c>
      <c r="J424" t="s">
        <v>55</v>
      </c>
      <c r="K424" t="s">
        <v>56</v>
      </c>
      <c r="L424" t="s">
        <v>42</v>
      </c>
      <c r="M424" t="s">
        <v>66</v>
      </c>
      <c r="N424" t="s">
        <v>313</v>
      </c>
      <c r="O424" t="s">
        <v>32</v>
      </c>
      <c r="P424" t="s">
        <v>34</v>
      </c>
      <c r="Q424">
        <v>3</v>
      </c>
      <c r="R424">
        <v>10</v>
      </c>
      <c r="S424">
        <v>-89.73</v>
      </c>
      <c r="T424">
        <v>0</v>
      </c>
      <c r="U424">
        <v>0</v>
      </c>
      <c r="V424">
        <v>0</v>
      </c>
      <c r="W424">
        <v>0</v>
      </c>
      <c r="X424">
        <v>-89.73</v>
      </c>
      <c r="Y424" t="s">
        <v>1071</v>
      </c>
      <c r="Z424" t="s">
        <v>1082</v>
      </c>
      <c r="AA424" s="51">
        <v>45658</v>
      </c>
    </row>
    <row r="425" spans="1:27">
      <c r="A425" t="s">
        <v>60</v>
      </c>
      <c r="B425" t="s">
        <v>45</v>
      </c>
      <c r="C425">
        <v>261</v>
      </c>
      <c r="D425" t="s">
        <v>63</v>
      </c>
      <c r="E425" t="s">
        <v>36</v>
      </c>
      <c r="F425" t="s">
        <v>24</v>
      </c>
      <c r="G425" t="s">
        <v>38</v>
      </c>
      <c r="H425" t="s">
        <v>48</v>
      </c>
      <c r="I425" t="s">
        <v>34</v>
      </c>
      <c r="J425" t="s">
        <v>40</v>
      </c>
      <c r="K425" t="s">
        <v>41</v>
      </c>
      <c r="L425" t="s">
        <v>42</v>
      </c>
      <c r="M425" t="s">
        <v>43</v>
      </c>
      <c r="N425" t="s">
        <v>360</v>
      </c>
      <c r="O425" t="s">
        <v>32</v>
      </c>
      <c r="P425" t="s">
        <v>34</v>
      </c>
      <c r="Q425">
        <v>2</v>
      </c>
      <c r="R425">
        <v>10</v>
      </c>
      <c r="S425">
        <v>2967.7</v>
      </c>
      <c r="T425">
        <v>2915.96</v>
      </c>
      <c r="U425">
        <v>0</v>
      </c>
      <c r="V425">
        <v>26.31</v>
      </c>
      <c r="W425">
        <v>-2.631E-2</v>
      </c>
      <c r="X425">
        <v>-2915.96</v>
      </c>
      <c r="Y425" t="s">
        <v>1073</v>
      </c>
      <c r="Z425" t="s">
        <v>1084</v>
      </c>
      <c r="AA425" s="51">
        <v>45658</v>
      </c>
    </row>
    <row r="426" spans="1:27">
      <c r="A426" t="s">
        <v>60</v>
      </c>
      <c r="B426" t="s">
        <v>68</v>
      </c>
      <c r="C426">
        <v>261</v>
      </c>
      <c r="D426" t="s">
        <v>63</v>
      </c>
      <c r="E426" t="s">
        <v>46</v>
      </c>
      <c r="F426" t="s">
        <v>24</v>
      </c>
      <c r="G426" t="s">
        <v>54</v>
      </c>
      <c r="H426" t="s">
        <v>48</v>
      </c>
      <c r="I426" t="s">
        <v>27</v>
      </c>
      <c r="J426" t="s">
        <v>55</v>
      </c>
      <c r="K426" t="s">
        <v>56</v>
      </c>
      <c r="L426" t="s">
        <v>42</v>
      </c>
      <c r="M426" t="s">
        <v>51</v>
      </c>
      <c r="N426" t="s">
        <v>314</v>
      </c>
      <c r="O426" t="s">
        <v>32</v>
      </c>
      <c r="P426" t="s">
        <v>34</v>
      </c>
      <c r="Q426">
        <v>9</v>
      </c>
      <c r="R426">
        <v>2</v>
      </c>
      <c r="S426">
        <v>33927.730000000003</v>
      </c>
      <c r="T426">
        <v>33994.300000000003</v>
      </c>
      <c r="U426">
        <v>0</v>
      </c>
      <c r="V426">
        <v>319.27</v>
      </c>
      <c r="W426">
        <v>-0.31927</v>
      </c>
      <c r="X426">
        <v>-33994.300000000003</v>
      </c>
      <c r="Y426" t="s">
        <v>1069</v>
      </c>
      <c r="Z426" t="s">
        <v>1080</v>
      </c>
      <c r="AA426" s="51">
        <v>45658</v>
      </c>
    </row>
    <row r="427" spans="1:27">
      <c r="A427" t="s">
        <v>60</v>
      </c>
      <c r="B427" t="s">
        <v>21</v>
      </c>
      <c r="C427">
        <v>201</v>
      </c>
      <c r="D427" t="s">
        <v>61</v>
      </c>
      <c r="E427" t="s">
        <v>36</v>
      </c>
      <c r="F427" t="s">
        <v>24</v>
      </c>
      <c r="G427" t="s">
        <v>38</v>
      </c>
      <c r="H427" t="s">
        <v>48</v>
      </c>
      <c r="I427" t="s">
        <v>34</v>
      </c>
      <c r="J427" t="s">
        <v>40</v>
      </c>
      <c r="K427" t="s">
        <v>41</v>
      </c>
      <c r="L427" t="s">
        <v>42</v>
      </c>
      <c r="M427" t="s">
        <v>66</v>
      </c>
      <c r="N427" t="s">
        <v>656</v>
      </c>
      <c r="O427" t="s">
        <v>32</v>
      </c>
      <c r="P427" t="s">
        <v>34</v>
      </c>
      <c r="Q427">
        <v>5</v>
      </c>
      <c r="R427">
        <v>5</v>
      </c>
      <c r="S427">
        <v>28915.57</v>
      </c>
      <c r="T427">
        <v>28974.560000000001</v>
      </c>
      <c r="U427">
        <v>0</v>
      </c>
      <c r="V427">
        <v>332.11</v>
      </c>
      <c r="W427">
        <v>-0.33211000000000002</v>
      </c>
      <c r="X427">
        <v>-28974.560000000001</v>
      </c>
      <c r="Y427" t="s">
        <v>1068</v>
      </c>
      <c r="Z427" t="s">
        <v>1076</v>
      </c>
      <c r="AA427" s="51">
        <v>45658</v>
      </c>
    </row>
    <row r="428" spans="1:27">
      <c r="A428" t="s">
        <v>60</v>
      </c>
      <c r="B428" t="s">
        <v>45</v>
      </c>
      <c r="C428">
        <v>101</v>
      </c>
      <c r="D428" t="s">
        <v>22</v>
      </c>
      <c r="E428" t="s">
        <v>46</v>
      </c>
      <c r="F428" t="s">
        <v>24</v>
      </c>
      <c r="G428" t="s">
        <v>71</v>
      </c>
      <c r="H428" t="s">
        <v>48</v>
      </c>
      <c r="I428" t="s">
        <v>34</v>
      </c>
      <c r="J428" t="s">
        <v>72</v>
      </c>
      <c r="K428" t="s">
        <v>73</v>
      </c>
      <c r="L428" t="s">
        <v>42</v>
      </c>
      <c r="M428" t="s">
        <v>66</v>
      </c>
      <c r="N428" t="s">
        <v>315</v>
      </c>
      <c r="O428" t="s">
        <v>59</v>
      </c>
      <c r="P428" t="s">
        <v>33</v>
      </c>
      <c r="Q428">
        <v>4</v>
      </c>
      <c r="R428">
        <v>0</v>
      </c>
      <c r="S428">
        <v>98.6</v>
      </c>
      <c r="T428">
        <v>0</v>
      </c>
      <c r="U428">
        <v>180.58</v>
      </c>
      <c r="V428">
        <v>0</v>
      </c>
      <c r="W428">
        <v>0.18058000000000002</v>
      </c>
      <c r="X428">
        <v>98.6</v>
      </c>
      <c r="Y428" t="s">
        <v>1073</v>
      </c>
      <c r="Z428" t="s">
        <v>1084</v>
      </c>
      <c r="AA428" s="51">
        <v>45658</v>
      </c>
    </row>
    <row r="429" spans="1:27">
      <c r="A429" t="s">
        <v>60</v>
      </c>
      <c r="B429" t="s">
        <v>68</v>
      </c>
      <c r="C429">
        <v>311</v>
      </c>
      <c r="D429" t="s">
        <v>35</v>
      </c>
      <c r="E429" t="s">
        <v>23</v>
      </c>
      <c r="F429" t="s">
        <v>37</v>
      </c>
      <c r="G429" t="s">
        <v>25</v>
      </c>
      <c r="H429" t="s">
        <v>26</v>
      </c>
      <c r="I429" t="s">
        <v>34</v>
      </c>
      <c r="J429" t="s">
        <v>28</v>
      </c>
      <c r="K429" t="s">
        <v>29</v>
      </c>
      <c r="L429" t="s">
        <v>1066</v>
      </c>
      <c r="M429" t="s">
        <v>66</v>
      </c>
      <c r="N429" t="s">
        <v>529</v>
      </c>
      <c r="O429" t="s">
        <v>32</v>
      </c>
      <c r="P429" t="s">
        <v>33</v>
      </c>
      <c r="Q429">
        <v>0</v>
      </c>
      <c r="R429">
        <v>2</v>
      </c>
      <c r="S429">
        <v>-44.81</v>
      </c>
      <c r="T429">
        <v>0</v>
      </c>
      <c r="U429">
        <v>473.44</v>
      </c>
      <c r="V429">
        <v>0</v>
      </c>
      <c r="W429">
        <v>473.44</v>
      </c>
      <c r="X429">
        <v>-44.81</v>
      </c>
      <c r="Y429" t="s">
        <v>1069</v>
      </c>
      <c r="Z429" t="s">
        <v>1080</v>
      </c>
      <c r="AA429" s="51">
        <v>45658</v>
      </c>
    </row>
    <row r="430" spans="1:27">
      <c r="A430" t="s">
        <v>60</v>
      </c>
      <c r="B430" t="s">
        <v>34</v>
      </c>
      <c r="C430">
        <v>201</v>
      </c>
      <c r="D430" t="s">
        <v>61</v>
      </c>
      <c r="E430" t="s">
        <v>46</v>
      </c>
      <c r="F430" t="s">
        <v>24</v>
      </c>
      <c r="G430" t="s">
        <v>38</v>
      </c>
      <c r="H430" t="s">
        <v>39</v>
      </c>
      <c r="I430" t="s">
        <v>27</v>
      </c>
      <c r="J430" t="s">
        <v>40</v>
      </c>
      <c r="K430" t="s">
        <v>41</v>
      </c>
      <c r="L430" t="s">
        <v>42</v>
      </c>
      <c r="M430" t="s">
        <v>43</v>
      </c>
      <c r="N430" t="s">
        <v>316</v>
      </c>
      <c r="O430" t="s">
        <v>59</v>
      </c>
      <c r="P430" t="s">
        <v>33</v>
      </c>
      <c r="Q430">
        <v>10</v>
      </c>
      <c r="R430">
        <v>2</v>
      </c>
      <c r="S430">
        <v>25374.17</v>
      </c>
      <c r="T430">
        <v>25318.23</v>
      </c>
      <c r="U430">
        <v>0</v>
      </c>
      <c r="V430">
        <v>128.06</v>
      </c>
      <c r="W430">
        <v>-0.12806000000000001</v>
      </c>
      <c r="X430">
        <v>-25318.23</v>
      </c>
      <c r="Y430" t="s">
        <v>1070</v>
      </c>
      <c r="Z430" t="s">
        <v>1078</v>
      </c>
      <c r="AA430" s="51">
        <v>45658</v>
      </c>
    </row>
    <row r="431" spans="1:27">
      <c r="A431" t="s">
        <v>60</v>
      </c>
      <c r="B431" t="s">
        <v>21</v>
      </c>
      <c r="C431">
        <v>261</v>
      </c>
      <c r="D431" t="s">
        <v>63</v>
      </c>
      <c r="E431" t="s">
        <v>36</v>
      </c>
      <c r="F431" t="s">
        <v>53</v>
      </c>
      <c r="G431" t="s">
        <v>71</v>
      </c>
      <c r="H431" t="s">
        <v>39</v>
      </c>
      <c r="I431" t="s">
        <v>27</v>
      </c>
      <c r="J431" t="s">
        <v>72</v>
      </c>
      <c r="K431" t="s">
        <v>73</v>
      </c>
      <c r="L431" t="s">
        <v>42</v>
      </c>
      <c r="M431" t="s">
        <v>30</v>
      </c>
      <c r="N431" t="s">
        <v>494</v>
      </c>
      <c r="O431" t="s">
        <v>59</v>
      </c>
      <c r="P431" t="s">
        <v>33</v>
      </c>
      <c r="Q431">
        <v>0</v>
      </c>
      <c r="R431">
        <v>0</v>
      </c>
      <c r="S431">
        <v>18026.78</v>
      </c>
      <c r="T431">
        <v>18105.310000000001</v>
      </c>
      <c r="U431">
        <v>0</v>
      </c>
      <c r="V431">
        <v>187.4</v>
      </c>
      <c r="W431">
        <v>-0.18740000000000001</v>
      </c>
      <c r="X431">
        <v>-18105.310000000001</v>
      </c>
      <c r="Y431" t="s">
        <v>1068</v>
      </c>
      <c r="Z431" t="s">
        <v>1076</v>
      </c>
      <c r="AA431" s="51">
        <v>45658</v>
      </c>
    </row>
    <row r="432" spans="1:27">
      <c r="A432" t="s">
        <v>60</v>
      </c>
      <c r="B432" t="s">
        <v>34</v>
      </c>
      <c r="C432">
        <v>201</v>
      </c>
      <c r="D432" t="s">
        <v>61</v>
      </c>
      <c r="E432" t="s">
        <v>36</v>
      </c>
      <c r="F432" t="s">
        <v>53</v>
      </c>
      <c r="G432" t="s">
        <v>38</v>
      </c>
      <c r="H432" t="s">
        <v>48</v>
      </c>
      <c r="I432" t="s">
        <v>34</v>
      </c>
      <c r="J432" t="s">
        <v>40</v>
      </c>
      <c r="K432" t="s">
        <v>41</v>
      </c>
      <c r="L432" t="s">
        <v>42</v>
      </c>
      <c r="M432" t="s">
        <v>51</v>
      </c>
      <c r="N432" t="s">
        <v>317</v>
      </c>
      <c r="O432" t="s">
        <v>59</v>
      </c>
      <c r="P432" t="s">
        <v>33</v>
      </c>
      <c r="Q432">
        <v>9</v>
      </c>
      <c r="R432">
        <v>8</v>
      </c>
      <c r="S432">
        <v>50778.239999999998</v>
      </c>
      <c r="T432">
        <v>50613.21</v>
      </c>
      <c r="U432">
        <v>0</v>
      </c>
      <c r="V432">
        <v>368.41</v>
      </c>
      <c r="W432">
        <v>-0.36841000000000002</v>
      </c>
      <c r="X432">
        <v>-50613.21</v>
      </c>
      <c r="Y432" t="s">
        <v>1070</v>
      </c>
      <c r="Z432" t="s">
        <v>1078</v>
      </c>
      <c r="AA432" s="51">
        <v>45658</v>
      </c>
    </row>
    <row r="433" spans="1:27">
      <c r="A433" t="s">
        <v>60</v>
      </c>
      <c r="B433" t="s">
        <v>68</v>
      </c>
      <c r="C433">
        <v>101</v>
      </c>
      <c r="D433" t="s">
        <v>22</v>
      </c>
      <c r="E433" t="s">
        <v>23</v>
      </c>
      <c r="F433" t="s">
        <v>24</v>
      </c>
      <c r="G433" t="s">
        <v>25</v>
      </c>
      <c r="H433" t="s">
        <v>48</v>
      </c>
      <c r="I433" t="s">
        <v>27</v>
      </c>
      <c r="J433" t="s">
        <v>28</v>
      </c>
      <c r="K433" t="s">
        <v>29</v>
      </c>
      <c r="L433" t="s">
        <v>1066</v>
      </c>
      <c r="M433" t="s">
        <v>43</v>
      </c>
      <c r="N433" t="s">
        <v>1010</v>
      </c>
      <c r="O433" t="s">
        <v>59</v>
      </c>
      <c r="P433" t="s">
        <v>34</v>
      </c>
      <c r="Q433">
        <v>10</v>
      </c>
      <c r="R433">
        <v>3</v>
      </c>
      <c r="S433">
        <v>-44.25</v>
      </c>
      <c r="T433">
        <v>0</v>
      </c>
      <c r="U433">
        <v>294.98</v>
      </c>
      <c r="V433">
        <v>0</v>
      </c>
      <c r="W433">
        <v>294.98</v>
      </c>
      <c r="X433">
        <v>-44.25</v>
      </c>
      <c r="Y433" t="s">
        <v>1069</v>
      </c>
      <c r="Z433" t="s">
        <v>1080</v>
      </c>
      <c r="AA433" s="51">
        <v>45658</v>
      </c>
    </row>
    <row r="434" spans="1:27">
      <c r="A434" t="s">
        <v>60</v>
      </c>
      <c r="B434" t="s">
        <v>68</v>
      </c>
      <c r="C434">
        <v>262</v>
      </c>
      <c r="D434" t="s">
        <v>65</v>
      </c>
      <c r="E434" t="s">
        <v>36</v>
      </c>
      <c r="F434" t="s">
        <v>53</v>
      </c>
      <c r="G434" t="s">
        <v>71</v>
      </c>
      <c r="H434" t="s">
        <v>48</v>
      </c>
      <c r="I434" t="s">
        <v>34</v>
      </c>
      <c r="J434" t="s">
        <v>72</v>
      </c>
      <c r="K434" t="s">
        <v>73</v>
      </c>
      <c r="L434" t="s">
        <v>42</v>
      </c>
      <c r="M434" t="s">
        <v>43</v>
      </c>
      <c r="N434" t="s">
        <v>318</v>
      </c>
      <c r="O434" t="s">
        <v>59</v>
      </c>
      <c r="P434" t="s">
        <v>33</v>
      </c>
      <c r="Q434">
        <v>4</v>
      </c>
      <c r="R434">
        <v>4</v>
      </c>
      <c r="S434">
        <v>82.04</v>
      </c>
      <c r="T434">
        <v>0</v>
      </c>
      <c r="U434">
        <v>0</v>
      </c>
      <c r="V434">
        <v>0</v>
      </c>
      <c r="W434">
        <v>0</v>
      </c>
      <c r="X434">
        <v>82.04</v>
      </c>
      <c r="Y434" t="s">
        <v>1071</v>
      </c>
      <c r="Z434" t="s">
        <v>1082</v>
      </c>
      <c r="AA434" s="51">
        <v>45658</v>
      </c>
    </row>
    <row r="435" spans="1:27">
      <c r="A435" t="s">
        <v>60</v>
      </c>
      <c r="B435" t="s">
        <v>34</v>
      </c>
      <c r="C435">
        <v>261</v>
      </c>
      <c r="D435" t="s">
        <v>63</v>
      </c>
      <c r="E435" t="s">
        <v>36</v>
      </c>
      <c r="F435" t="s">
        <v>53</v>
      </c>
      <c r="G435" t="s">
        <v>25</v>
      </c>
      <c r="H435" t="s">
        <v>26</v>
      </c>
      <c r="I435" t="s">
        <v>27</v>
      </c>
      <c r="J435" t="s">
        <v>28</v>
      </c>
      <c r="K435" t="s">
        <v>29</v>
      </c>
      <c r="L435" t="s">
        <v>1066</v>
      </c>
      <c r="M435" t="s">
        <v>66</v>
      </c>
      <c r="N435" t="s">
        <v>573</v>
      </c>
      <c r="O435" t="s">
        <v>59</v>
      </c>
      <c r="P435" t="s">
        <v>33</v>
      </c>
      <c r="Q435">
        <v>4</v>
      </c>
      <c r="R435">
        <v>5</v>
      </c>
      <c r="S435">
        <v>38135.03</v>
      </c>
      <c r="T435">
        <v>38276.68</v>
      </c>
      <c r="U435">
        <v>0</v>
      </c>
      <c r="V435">
        <v>286.08</v>
      </c>
      <c r="W435">
        <v>-286.08</v>
      </c>
      <c r="X435">
        <v>-38276.68</v>
      </c>
      <c r="Y435" t="s">
        <v>1070</v>
      </c>
      <c r="Z435" t="s">
        <v>1078</v>
      </c>
      <c r="AA435" s="51">
        <v>45658</v>
      </c>
    </row>
    <row r="436" spans="1:27">
      <c r="A436" t="s">
        <v>60</v>
      </c>
      <c r="B436" t="s">
        <v>34</v>
      </c>
      <c r="C436">
        <v>101</v>
      </c>
      <c r="D436" t="s">
        <v>22</v>
      </c>
      <c r="E436" t="s">
        <v>46</v>
      </c>
      <c r="F436" t="s">
        <v>37</v>
      </c>
      <c r="G436" t="s">
        <v>54</v>
      </c>
      <c r="H436" t="s">
        <v>48</v>
      </c>
      <c r="I436" t="s">
        <v>34</v>
      </c>
      <c r="J436" t="s">
        <v>55</v>
      </c>
      <c r="K436" t="s">
        <v>56</v>
      </c>
      <c r="L436" t="s">
        <v>42</v>
      </c>
      <c r="M436" t="s">
        <v>43</v>
      </c>
      <c r="N436" t="s">
        <v>319</v>
      </c>
      <c r="O436" t="s">
        <v>32</v>
      </c>
      <c r="P436" t="s">
        <v>34</v>
      </c>
      <c r="Q436">
        <v>7</v>
      </c>
      <c r="R436">
        <v>0</v>
      </c>
      <c r="S436">
        <v>-75.88</v>
      </c>
      <c r="T436">
        <v>0</v>
      </c>
      <c r="U436">
        <v>370.38</v>
      </c>
      <c r="V436">
        <v>0</v>
      </c>
      <c r="W436">
        <v>0.37037999999999999</v>
      </c>
      <c r="X436">
        <v>-75.88</v>
      </c>
      <c r="Y436" t="s">
        <v>1070</v>
      </c>
      <c r="Z436" t="s">
        <v>1078</v>
      </c>
      <c r="AA436" s="51">
        <v>45658</v>
      </c>
    </row>
    <row r="437" spans="1:27">
      <c r="A437" t="s">
        <v>60</v>
      </c>
      <c r="B437" t="s">
        <v>21</v>
      </c>
      <c r="C437">
        <v>311</v>
      </c>
      <c r="D437" t="s">
        <v>35</v>
      </c>
      <c r="E437" t="s">
        <v>23</v>
      </c>
      <c r="F437" t="s">
        <v>53</v>
      </c>
      <c r="G437" t="s">
        <v>54</v>
      </c>
      <c r="H437" t="s">
        <v>48</v>
      </c>
      <c r="I437" t="s">
        <v>34</v>
      </c>
      <c r="J437" t="s">
        <v>55</v>
      </c>
      <c r="K437" t="s">
        <v>56</v>
      </c>
      <c r="L437" t="s">
        <v>42</v>
      </c>
      <c r="M437" t="s">
        <v>30</v>
      </c>
      <c r="N437" t="s">
        <v>320</v>
      </c>
      <c r="O437" t="s">
        <v>59</v>
      </c>
      <c r="P437" t="s">
        <v>34</v>
      </c>
      <c r="Q437">
        <v>1</v>
      </c>
      <c r="R437">
        <v>2</v>
      </c>
      <c r="S437">
        <v>-97.23</v>
      </c>
      <c r="T437">
        <v>0</v>
      </c>
      <c r="U437">
        <v>210.03</v>
      </c>
      <c r="V437">
        <v>0</v>
      </c>
      <c r="W437">
        <v>0.21002999999999999</v>
      </c>
      <c r="X437">
        <v>-97.23</v>
      </c>
      <c r="Y437" t="s">
        <v>1068</v>
      </c>
      <c r="Z437" t="s">
        <v>1076</v>
      </c>
      <c r="AA437" s="51">
        <v>45658</v>
      </c>
    </row>
    <row r="438" spans="1:27">
      <c r="A438" t="s">
        <v>60</v>
      </c>
      <c r="B438" t="s">
        <v>34</v>
      </c>
      <c r="C438">
        <v>201</v>
      </c>
      <c r="D438" t="s">
        <v>61</v>
      </c>
      <c r="E438" t="s">
        <v>36</v>
      </c>
      <c r="F438" t="s">
        <v>24</v>
      </c>
      <c r="G438" t="s">
        <v>71</v>
      </c>
      <c r="H438" t="s">
        <v>39</v>
      </c>
      <c r="I438" t="s">
        <v>34</v>
      </c>
      <c r="J438" t="s">
        <v>72</v>
      </c>
      <c r="K438" t="s">
        <v>73</v>
      </c>
      <c r="L438" t="s">
        <v>42</v>
      </c>
      <c r="M438" t="s">
        <v>66</v>
      </c>
      <c r="N438" t="s">
        <v>784</v>
      </c>
      <c r="O438" t="s">
        <v>32</v>
      </c>
      <c r="P438" t="s">
        <v>33</v>
      </c>
      <c r="Q438">
        <v>6</v>
      </c>
      <c r="R438">
        <v>9</v>
      </c>
      <c r="S438">
        <v>3347.3</v>
      </c>
      <c r="T438">
        <v>3201.12</v>
      </c>
      <c r="U438">
        <v>0</v>
      </c>
      <c r="V438">
        <v>100.59</v>
      </c>
      <c r="W438">
        <v>-0.10059</v>
      </c>
      <c r="X438">
        <v>-3201.12</v>
      </c>
      <c r="Y438" t="s">
        <v>1070</v>
      </c>
      <c r="Z438" t="s">
        <v>1078</v>
      </c>
      <c r="AA438" s="51">
        <v>45658</v>
      </c>
    </row>
    <row r="439" spans="1:27">
      <c r="A439" t="s">
        <v>60</v>
      </c>
      <c r="B439" t="s">
        <v>34</v>
      </c>
      <c r="C439">
        <v>261</v>
      </c>
      <c r="D439" t="s">
        <v>63</v>
      </c>
      <c r="E439" t="s">
        <v>36</v>
      </c>
      <c r="F439" t="s">
        <v>53</v>
      </c>
      <c r="G439" t="s">
        <v>71</v>
      </c>
      <c r="H439" t="s">
        <v>39</v>
      </c>
      <c r="I439" t="s">
        <v>34</v>
      </c>
      <c r="J439" t="s">
        <v>72</v>
      </c>
      <c r="K439" t="s">
        <v>73</v>
      </c>
      <c r="L439" t="s">
        <v>42</v>
      </c>
      <c r="M439" t="s">
        <v>51</v>
      </c>
      <c r="N439" t="s">
        <v>442</v>
      </c>
      <c r="O439" t="s">
        <v>32</v>
      </c>
      <c r="P439" t="s">
        <v>34</v>
      </c>
      <c r="Q439">
        <v>2</v>
      </c>
      <c r="R439">
        <v>2</v>
      </c>
      <c r="S439">
        <v>7992.75</v>
      </c>
      <c r="T439">
        <v>7963.46</v>
      </c>
      <c r="U439">
        <v>0</v>
      </c>
      <c r="V439">
        <v>119.69</v>
      </c>
      <c r="W439">
        <v>-0.11968999999999999</v>
      </c>
      <c r="X439">
        <v>-7963.46</v>
      </c>
      <c r="Y439" t="s">
        <v>1070</v>
      </c>
      <c r="Z439" t="s">
        <v>1078</v>
      </c>
      <c r="AA439" s="51">
        <v>45658</v>
      </c>
    </row>
    <row r="440" spans="1:27">
      <c r="A440" t="s">
        <v>60</v>
      </c>
      <c r="B440" t="s">
        <v>45</v>
      </c>
      <c r="C440">
        <v>262</v>
      </c>
      <c r="D440" t="s">
        <v>65</v>
      </c>
      <c r="E440" t="s">
        <v>36</v>
      </c>
      <c r="F440" t="s">
        <v>53</v>
      </c>
      <c r="G440" t="s">
        <v>54</v>
      </c>
      <c r="H440" t="s">
        <v>26</v>
      </c>
      <c r="I440" t="s">
        <v>34</v>
      </c>
      <c r="J440" t="s">
        <v>55</v>
      </c>
      <c r="K440" t="s">
        <v>56</v>
      </c>
      <c r="L440" t="s">
        <v>42</v>
      </c>
      <c r="M440" t="s">
        <v>43</v>
      </c>
      <c r="N440" t="s">
        <v>413</v>
      </c>
      <c r="O440" t="s">
        <v>32</v>
      </c>
      <c r="P440" t="s">
        <v>33</v>
      </c>
      <c r="Q440">
        <v>1</v>
      </c>
      <c r="R440">
        <v>0</v>
      </c>
      <c r="S440">
        <v>121.35</v>
      </c>
      <c r="T440">
        <v>0</v>
      </c>
      <c r="U440">
        <v>0</v>
      </c>
      <c r="V440">
        <v>0</v>
      </c>
      <c r="W440">
        <v>0</v>
      </c>
      <c r="X440">
        <v>121.35</v>
      </c>
      <c r="Y440" t="s">
        <v>1072</v>
      </c>
      <c r="Z440" t="s">
        <v>1086</v>
      </c>
      <c r="AA440" s="51">
        <v>45658</v>
      </c>
    </row>
    <row r="441" spans="1:27">
      <c r="A441" t="s">
        <v>60</v>
      </c>
      <c r="B441" t="s">
        <v>45</v>
      </c>
      <c r="C441">
        <v>201</v>
      </c>
      <c r="D441" t="s">
        <v>61</v>
      </c>
      <c r="E441" t="s">
        <v>46</v>
      </c>
      <c r="F441" t="s">
        <v>24</v>
      </c>
      <c r="G441" t="s">
        <v>47</v>
      </c>
      <c r="H441" t="s">
        <v>48</v>
      </c>
      <c r="I441" t="s">
        <v>34</v>
      </c>
      <c r="J441" t="s">
        <v>49</v>
      </c>
      <c r="K441" t="s">
        <v>50</v>
      </c>
      <c r="L441" t="s">
        <v>42</v>
      </c>
      <c r="M441" t="s">
        <v>66</v>
      </c>
      <c r="N441" t="s">
        <v>683</v>
      </c>
      <c r="O441" t="s">
        <v>32</v>
      </c>
      <c r="P441" t="s">
        <v>34</v>
      </c>
      <c r="Q441">
        <v>5</v>
      </c>
      <c r="R441">
        <v>7</v>
      </c>
      <c r="S441">
        <v>13769.1</v>
      </c>
      <c r="T441">
        <v>13874.28</v>
      </c>
      <c r="U441">
        <v>0</v>
      </c>
      <c r="V441">
        <v>176.18</v>
      </c>
      <c r="W441">
        <v>-0.17618</v>
      </c>
      <c r="X441">
        <v>-13874.28</v>
      </c>
      <c r="Y441" t="s">
        <v>1072</v>
      </c>
      <c r="Z441" t="s">
        <v>1086</v>
      </c>
      <c r="AA441" s="51">
        <v>45658</v>
      </c>
    </row>
    <row r="442" spans="1:27">
      <c r="A442" t="s">
        <v>60</v>
      </c>
      <c r="B442" t="s">
        <v>34</v>
      </c>
      <c r="C442">
        <v>262</v>
      </c>
      <c r="D442" t="s">
        <v>65</v>
      </c>
      <c r="E442" t="s">
        <v>46</v>
      </c>
      <c r="F442" t="s">
        <v>53</v>
      </c>
      <c r="G442" t="s">
        <v>25</v>
      </c>
      <c r="H442" t="s">
        <v>39</v>
      </c>
      <c r="I442" t="s">
        <v>27</v>
      </c>
      <c r="J442" t="s">
        <v>28</v>
      </c>
      <c r="K442" t="s">
        <v>29</v>
      </c>
      <c r="L442" t="s">
        <v>1066</v>
      </c>
      <c r="M442" t="s">
        <v>51</v>
      </c>
      <c r="N442" t="s">
        <v>324</v>
      </c>
      <c r="O442" t="s">
        <v>59</v>
      </c>
      <c r="P442" t="s">
        <v>33</v>
      </c>
      <c r="Q442">
        <v>0</v>
      </c>
      <c r="R442">
        <v>2</v>
      </c>
      <c r="S442">
        <v>57.15</v>
      </c>
      <c r="T442">
        <v>0</v>
      </c>
      <c r="U442">
        <v>0</v>
      </c>
      <c r="V442">
        <v>0</v>
      </c>
      <c r="W442">
        <v>0</v>
      </c>
      <c r="X442">
        <v>57.15</v>
      </c>
      <c r="Y442" t="s">
        <v>1070</v>
      </c>
      <c r="Z442" t="s">
        <v>1078</v>
      </c>
      <c r="AA442" s="51">
        <v>45658</v>
      </c>
    </row>
    <row r="443" spans="1:27">
      <c r="A443" t="s">
        <v>60</v>
      </c>
      <c r="B443" t="s">
        <v>68</v>
      </c>
      <c r="C443">
        <v>311</v>
      </c>
      <c r="D443" t="s">
        <v>35</v>
      </c>
      <c r="E443" t="s">
        <v>36</v>
      </c>
      <c r="F443" t="s">
        <v>37</v>
      </c>
      <c r="G443" t="s">
        <v>71</v>
      </c>
      <c r="H443" t="s">
        <v>26</v>
      </c>
      <c r="I443" t="s">
        <v>34</v>
      </c>
      <c r="J443" t="s">
        <v>72</v>
      </c>
      <c r="K443" t="s">
        <v>73</v>
      </c>
      <c r="L443" t="s">
        <v>42</v>
      </c>
      <c r="M443" t="s">
        <v>66</v>
      </c>
      <c r="N443" t="s">
        <v>581</v>
      </c>
      <c r="O443" t="s">
        <v>32</v>
      </c>
      <c r="P443" t="s">
        <v>33</v>
      </c>
      <c r="Q443">
        <v>10</v>
      </c>
      <c r="R443">
        <v>9</v>
      </c>
      <c r="S443">
        <v>-77.05</v>
      </c>
      <c r="T443">
        <v>0</v>
      </c>
      <c r="U443">
        <v>378.61</v>
      </c>
      <c r="V443">
        <v>0</v>
      </c>
      <c r="W443">
        <v>0.37861</v>
      </c>
      <c r="X443">
        <v>-77.05</v>
      </c>
      <c r="Y443" t="s">
        <v>1071</v>
      </c>
      <c r="Z443" t="s">
        <v>1082</v>
      </c>
      <c r="AA443" s="51">
        <v>45658</v>
      </c>
    </row>
    <row r="444" spans="1:27">
      <c r="A444" t="s">
        <v>60</v>
      </c>
      <c r="B444" t="s">
        <v>45</v>
      </c>
      <c r="C444">
        <v>262</v>
      </c>
      <c r="D444" t="s">
        <v>65</v>
      </c>
      <c r="E444" t="s">
        <v>36</v>
      </c>
      <c r="F444" t="s">
        <v>53</v>
      </c>
      <c r="G444" t="s">
        <v>38</v>
      </c>
      <c r="H444" t="s">
        <v>26</v>
      </c>
      <c r="I444" t="s">
        <v>34</v>
      </c>
      <c r="J444" t="s">
        <v>40</v>
      </c>
      <c r="K444" t="s">
        <v>41</v>
      </c>
      <c r="L444" t="s">
        <v>42</v>
      </c>
      <c r="M444" t="s">
        <v>43</v>
      </c>
      <c r="N444" t="s">
        <v>325</v>
      </c>
      <c r="O444" t="s">
        <v>32</v>
      </c>
      <c r="P444" t="s">
        <v>34</v>
      </c>
      <c r="Q444">
        <v>9</v>
      </c>
      <c r="R444">
        <v>10</v>
      </c>
      <c r="S444">
        <v>-74.239999999999995</v>
      </c>
      <c r="T444">
        <v>0</v>
      </c>
      <c r="U444">
        <v>0</v>
      </c>
      <c r="V444">
        <v>0</v>
      </c>
      <c r="W444">
        <v>0</v>
      </c>
      <c r="X444">
        <v>-74.239999999999995</v>
      </c>
      <c r="Y444" t="s">
        <v>1073</v>
      </c>
      <c r="Z444" t="s">
        <v>1084</v>
      </c>
      <c r="AA444" s="51">
        <v>45658</v>
      </c>
    </row>
    <row r="445" spans="1:27">
      <c r="A445" t="s">
        <v>60</v>
      </c>
      <c r="B445" t="s">
        <v>45</v>
      </c>
      <c r="C445">
        <v>311</v>
      </c>
      <c r="D445" t="s">
        <v>35</v>
      </c>
      <c r="E445" t="s">
        <v>36</v>
      </c>
      <c r="F445" t="s">
        <v>53</v>
      </c>
      <c r="G445" t="s">
        <v>54</v>
      </c>
      <c r="H445" t="s">
        <v>39</v>
      </c>
      <c r="I445" t="s">
        <v>34</v>
      </c>
      <c r="J445" t="s">
        <v>55</v>
      </c>
      <c r="K445" t="s">
        <v>56</v>
      </c>
      <c r="L445" t="s">
        <v>42</v>
      </c>
      <c r="M445" t="s">
        <v>43</v>
      </c>
      <c r="N445" t="s">
        <v>368</v>
      </c>
      <c r="O445" t="s">
        <v>32</v>
      </c>
      <c r="P445" t="s">
        <v>33</v>
      </c>
      <c r="Q445">
        <v>10</v>
      </c>
      <c r="R445">
        <v>9</v>
      </c>
      <c r="S445">
        <v>-186.66</v>
      </c>
      <c r="T445">
        <v>0</v>
      </c>
      <c r="U445">
        <v>397.16</v>
      </c>
      <c r="V445">
        <v>0</v>
      </c>
      <c r="W445">
        <v>0.39716000000000001</v>
      </c>
      <c r="X445">
        <v>-186.66</v>
      </c>
      <c r="Y445" t="s">
        <v>1072</v>
      </c>
      <c r="Z445" t="s">
        <v>1086</v>
      </c>
      <c r="AA445" s="51">
        <v>45658</v>
      </c>
    </row>
    <row r="446" spans="1:27">
      <c r="A446" t="s">
        <v>60</v>
      </c>
      <c r="B446" t="s">
        <v>68</v>
      </c>
      <c r="C446">
        <v>262</v>
      </c>
      <c r="D446" t="s">
        <v>65</v>
      </c>
      <c r="E446" t="s">
        <v>36</v>
      </c>
      <c r="F446" t="s">
        <v>37</v>
      </c>
      <c r="G446" t="s">
        <v>47</v>
      </c>
      <c r="H446" t="s">
        <v>26</v>
      </c>
      <c r="I446" t="s">
        <v>27</v>
      </c>
      <c r="J446" t="s">
        <v>49</v>
      </c>
      <c r="K446" t="s">
        <v>50</v>
      </c>
      <c r="L446" t="s">
        <v>42</v>
      </c>
      <c r="M446" t="s">
        <v>66</v>
      </c>
      <c r="N446" t="s">
        <v>326</v>
      </c>
      <c r="O446" t="s">
        <v>32</v>
      </c>
      <c r="P446" t="s">
        <v>33</v>
      </c>
      <c r="Q446">
        <v>8</v>
      </c>
      <c r="R446">
        <v>5</v>
      </c>
      <c r="S446">
        <v>60.04</v>
      </c>
      <c r="T446">
        <v>0</v>
      </c>
      <c r="U446">
        <v>0</v>
      </c>
      <c r="V446">
        <v>0</v>
      </c>
      <c r="W446">
        <v>0</v>
      </c>
      <c r="X446">
        <v>60.04</v>
      </c>
      <c r="Y446" t="s">
        <v>1071</v>
      </c>
      <c r="Z446" t="s">
        <v>1082</v>
      </c>
      <c r="AA446" s="51">
        <v>45658</v>
      </c>
    </row>
    <row r="447" spans="1:27">
      <c r="A447" t="s">
        <v>60</v>
      </c>
      <c r="B447" t="s">
        <v>34</v>
      </c>
      <c r="C447">
        <v>101</v>
      </c>
      <c r="D447" t="s">
        <v>22</v>
      </c>
      <c r="E447" t="s">
        <v>23</v>
      </c>
      <c r="F447" t="s">
        <v>37</v>
      </c>
      <c r="G447" t="s">
        <v>47</v>
      </c>
      <c r="H447" t="s">
        <v>26</v>
      </c>
      <c r="I447" t="s">
        <v>27</v>
      </c>
      <c r="J447" t="s">
        <v>49</v>
      </c>
      <c r="K447" t="s">
        <v>50</v>
      </c>
      <c r="L447" t="s">
        <v>42</v>
      </c>
      <c r="M447" t="s">
        <v>43</v>
      </c>
      <c r="N447" t="s">
        <v>497</v>
      </c>
      <c r="O447" t="s">
        <v>59</v>
      </c>
      <c r="P447" t="s">
        <v>33</v>
      </c>
      <c r="Q447">
        <v>4</v>
      </c>
      <c r="R447">
        <v>9</v>
      </c>
      <c r="S447">
        <v>-187.67</v>
      </c>
      <c r="T447">
        <v>0</v>
      </c>
      <c r="U447">
        <v>49.16</v>
      </c>
      <c r="V447">
        <v>0</v>
      </c>
      <c r="W447">
        <v>4.9159999999999995E-2</v>
      </c>
      <c r="X447">
        <v>-187.67</v>
      </c>
      <c r="Y447" t="s">
        <v>1070</v>
      </c>
      <c r="Z447" t="s">
        <v>1078</v>
      </c>
      <c r="AA447" s="51">
        <v>45658</v>
      </c>
    </row>
    <row r="448" spans="1:27">
      <c r="A448" t="s">
        <v>60</v>
      </c>
      <c r="B448" t="s">
        <v>34</v>
      </c>
      <c r="C448">
        <v>261</v>
      </c>
      <c r="D448" t="s">
        <v>63</v>
      </c>
      <c r="E448" t="s">
        <v>23</v>
      </c>
      <c r="F448" t="s">
        <v>37</v>
      </c>
      <c r="G448" t="s">
        <v>38</v>
      </c>
      <c r="H448" t="s">
        <v>39</v>
      </c>
      <c r="I448" t="s">
        <v>27</v>
      </c>
      <c r="J448" t="s">
        <v>40</v>
      </c>
      <c r="K448" t="s">
        <v>41</v>
      </c>
      <c r="L448" t="s">
        <v>42</v>
      </c>
      <c r="M448" t="s">
        <v>43</v>
      </c>
      <c r="N448" t="s">
        <v>327</v>
      </c>
      <c r="O448" t="s">
        <v>32</v>
      </c>
      <c r="P448" t="s">
        <v>33</v>
      </c>
      <c r="Q448">
        <v>9</v>
      </c>
      <c r="R448">
        <v>7</v>
      </c>
      <c r="S448">
        <v>15625.82</v>
      </c>
      <c r="T448">
        <v>15571.41</v>
      </c>
      <c r="U448">
        <v>0</v>
      </c>
      <c r="V448">
        <v>121.04</v>
      </c>
      <c r="W448">
        <v>-0.12104000000000001</v>
      </c>
      <c r="X448">
        <v>-15571.41</v>
      </c>
      <c r="Y448" t="s">
        <v>1070</v>
      </c>
      <c r="Z448" t="s">
        <v>1078</v>
      </c>
      <c r="AA448" s="51">
        <v>45658</v>
      </c>
    </row>
    <row r="449" spans="1:27">
      <c r="A449" t="s">
        <v>60</v>
      </c>
      <c r="B449" t="s">
        <v>21</v>
      </c>
      <c r="C449">
        <v>311</v>
      </c>
      <c r="D449" t="s">
        <v>35</v>
      </c>
      <c r="E449" t="s">
        <v>23</v>
      </c>
      <c r="F449" t="s">
        <v>37</v>
      </c>
      <c r="G449" t="s">
        <v>38</v>
      </c>
      <c r="H449" t="s">
        <v>39</v>
      </c>
      <c r="I449" t="s">
        <v>27</v>
      </c>
      <c r="J449" t="s">
        <v>40</v>
      </c>
      <c r="K449" t="s">
        <v>41</v>
      </c>
      <c r="L449" t="s">
        <v>42</v>
      </c>
      <c r="M449" t="s">
        <v>51</v>
      </c>
      <c r="N449" t="s">
        <v>904</v>
      </c>
      <c r="O449" t="s">
        <v>59</v>
      </c>
      <c r="P449" t="s">
        <v>34</v>
      </c>
      <c r="Q449">
        <v>2</v>
      </c>
      <c r="R449">
        <v>2</v>
      </c>
      <c r="S449">
        <v>-80.53</v>
      </c>
      <c r="T449">
        <v>0</v>
      </c>
      <c r="U449">
        <v>60.64</v>
      </c>
      <c r="V449">
        <v>0</v>
      </c>
      <c r="W449">
        <v>6.0639999999999999E-2</v>
      </c>
      <c r="X449">
        <v>-80.53</v>
      </c>
      <c r="Y449" t="s">
        <v>1068</v>
      </c>
      <c r="Z449" t="s">
        <v>1076</v>
      </c>
      <c r="AA449" s="51">
        <v>45658</v>
      </c>
    </row>
    <row r="450" spans="1:27">
      <c r="A450" t="s">
        <v>60</v>
      </c>
      <c r="B450" t="s">
        <v>45</v>
      </c>
      <c r="C450">
        <v>101</v>
      </c>
      <c r="D450" t="s">
        <v>22</v>
      </c>
      <c r="E450" t="s">
        <v>36</v>
      </c>
      <c r="F450" t="s">
        <v>53</v>
      </c>
      <c r="G450" t="s">
        <v>71</v>
      </c>
      <c r="H450" t="s">
        <v>39</v>
      </c>
      <c r="I450" t="s">
        <v>34</v>
      </c>
      <c r="J450" t="s">
        <v>72</v>
      </c>
      <c r="K450" t="s">
        <v>73</v>
      </c>
      <c r="L450" t="s">
        <v>42</v>
      </c>
      <c r="M450" t="s">
        <v>66</v>
      </c>
      <c r="N450" t="s">
        <v>328</v>
      </c>
      <c r="O450" t="s">
        <v>32</v>
      </c>
      <c r="P450" t="s">
        <v>33</v>
      </c>
      <c r="Q450">
        <v>8</v>
      </c>
      <c r="R450">
        <v>7</v>
      </c>
      <c r="S450">
        <v>131.5</v>
      </c>
      <c r="T450">
        <v>0</v>
      </c>
      <c r="U450">
        <v>33.43</v>
      </c>
      <c r="V450">
        <v>0</v>
      </c>
      <c r="W450">
        <v>3.3430000000000001E-2</v>
      </c>
      <c r="X450">
        <v>131.5</v>
      </c>
      <c r="Y450" t="s">
        <v>1072</v>
      </c>
      <c r="Z450" t="s">
        <v>1086</v>
      </c>
      <c r="AA450" s="51">
        <v>45658</v>
      </c>
    </row>
    <row r="451" spans="1:27">
      <c r="A451" t="s">
        <v>60</v>
      </c>
      <c r="B451" t="s">
        <v>68</v>
      </c>
      <c r="C451">
        <v>262</v>
      </c>
      <c r="D451" t="s">
        <v>65</v>
      </c>
      <c r="E451" t="s">
        <v>23</v>
      </c>
      <c r="F451" t="s">
        <v>37</v>
      </c>
      <c r="G451" t="s">
        <v>47</v>
      </c>
      <c r="H451" t="s">
        <v>26</v>
      </c>
      <c r="I451" t="s">
        <v>34</v>
      </c>
      <c r="J451" t="s">
        <v>49</v>
      </c>
      <c r="K451" t="s">
        <v>50</v>
      </c>
      <c r="L451" t="s">
        <v>42</v>
      </c>
      <c r="M451" t="s">
        <v>43</v>
      </c>
      <c r="N451" t="s">
        <v>454</v>
      </c>
      <c r="O451" t="s">
        <v>32</v>
      </c>
      <c r="P451" t="s">
        <v>33</v>
      </c>
      <c r="Q451">
        <v>8</v>
      </c>
      <c r="R451">
        <v>3</v>
      </c>
      <c r="S451">
        <v>-3.02</v>
      </c>
      <c r="T451">
        <v>0</v>
      </c>
      <c r="U451">
        <v>0</v>
      </c>
      <c r="V451">
        <v>0</v>
      </c>
      <c r="W451">
        <v>0</v>
      </c>
      <c r="X451">
        <v>-3.02</v>
      </c>
      <c r="Y451" t="s">
        <v>1069</v>
      </c>
      <c r="Z451" t="s">
        <v>1080</v>
      </c>
      <c r="AA451" s="51">
        <v>45658</v>
      </c>
    </row>
    <row r="452" spans="1:27">
      <c r="A452" t="s">
        <v>60</v>
      </c>
      <c r="B452" t="s">
        <v>68</v>
      </c>
      <c r="C452">
        <v>201</v>
      </c>
      <c r="D452" t="s">
        <v>61</v>
      </c>
      <c r="E452" t="s">
        <v>23</v>
      </c>
      <c r="F452" t="s">
        <v>24</v>
      </c>
      <c r="G452" t="s">
        <v>71</v>
      </c>
      <c r="H452" t="s">
        <v>26</v>
      </c>
      <c r="I452" t="s">
        <v>34</v>
      </c>
      <c r="J452" t="s">
        <v>72</v>
      </c>
      <c r="K452" t="s">
        <v>73</v>
      </c>
      <c r="L452" t="s">
        <v>42</v>
      </c>
      <c r="M452" t="s">
        <v>51</v>
      </c>
      <c r="N452" t="s">
        <v>329</v>
      </c>
      <c r="O452" t="s">
        <v>32</v>
      </c>
      <c r="P452" t="s">
        <v>34</v>
      </c>
      <c r="Q452">
        <v>3</v>
      </c>
      <c r="R452">
        <v>4</v>
      </c>
      <c r="S452">
        <v>32333.24</v>
      </c>
      <c r="T452">
        <v>32428.799999999999</v>
      </c>
      <c r="U452">
        <v>0</v>
      </c>
      <c r="V452">
        <v>232.48</v>
      </c>
      <c r="W452">
        <v>-0.23247999999999999</v>
      </c>
      <c r="X452">
        <v>-32428.799999999999</v>
      </c>
      <c r="Y452" t="s">
        <v>1071</v>
      </c>
      <c r="Z452" t="s">
        <v>1082</v>
      </c>
      <c r="AA452" s="51">
        <v>45658</v>
      </c>
    </row>
    <row r="453" spans="1:27">
      <c r="A453" t="s">
        <v>60</v>
      </c>
      <c r="B453" t="s">
        <v>45</v>
      </c>
      <c r="C453">
        <v>101</v>
      </c>
      <c r="D453" t="s">
        <v>22</v>
      </c>
      <c r="E453" t="s">
        <v>46</v>
      </c>
      <c r="F453" t="s">
        <v>37</v>
      </c>
      <c r="G453" t="s">
        <v>54</v>
      </c>
      <c r="H453" t="s">
        <v>26</v>
      </c>
      <c r="I453" t="s">
        <v>27</v>
      </c>
      <c r="J453" t="s">
        <v>55</v>
      </c>
      <c r="K453" t="s">
        <v>56</v>
      </c>
      <c r="L453" t="s">
        <v>42</v>
      </c>
      <c r="M453" t="s">
        <v>51</v>
      </c>
      <c r="N453" t="s">
        <v>582</v>
      </c>
      <c r="O453" t="s">
        <v>32</v>
      </c>
      <c r="P453" t="s">
        <v>33</v>
      </c>
      <c r="Q453">
        <v>9</v>
      </c>
      <c r="R453">
        <v>6</v>
      </c>
      <c r="S453">
        <v>-50.76</v>
      </c>
      <c r="T453">
        <v>0</v>
      </c>
      <c r="U453">
        <v>405.53</v>
      </c>
      <c r="V453">
        <v>0</v>
      </c>
      <c r="W453">
        <v>0.40552999999999995</v>
      </c>
      <c r="X453">
        <v>-50.76</v>
      </c>
      <c r="Y453" t="s">
        <v>1073</v>
      </c>
      <c r="Z453" t="s">
        <v>1084</v>
      </c>
      <c r="AA453" s="51">
        <v>45658</v>
      </c>
    </row>
    <row r="454" spans="1:27">
      <c r="A454" t="s">
        <v>60</v>
      </c>
      <c r="B454" t="s">
        <v>21</v>
      </c>
      <c r="C454">
        <v>311</v>
      </c>
      <c r="D454" t="s">
        <v>35</v>
      </c>
      <c r="E454" t="s">
        <v>23</v>
      </c>
      <c r="F454" t="s">
        <v>53</v>
      </c>
      <c r="G454" t="s">
        <v>54</v>
      </c>
      <c r="H454" t="s">
        <v>39</v>
      </c>
      <c r="I454" t="s">
        <v>27</v>
      </c>
      <c r="J454" t="s">
        <v>55</v>
      </c>
      <c r="K454" t="s">
        <v>56</v>
      </c>
      <c r="L454" t="s">
        <v>42</v>
      </c>
      <c r="M454" t="s">
        <v>43</v>
      </c>
      <c r="N454" t="s">
        <v>330</v>
      </c>
      <c r="O454" t="s">
        <v>59</v>
      </c>
      <c r="P454" t="s">
        <v>33</v>
      </c>
      <c r="Q454">
        <v>5</v>
      </c>
      <c r="R454">
        <v>1</v>
      </c>
      <c r="S454">
        <v>-52.21</v>
      </c>
      <c r="T454">
        <v>0</v>
      </c>
      <c r="U454">
        <v>249.08</v>
      </c>
      <c r="V454">
        <v>0</v>
      </c>
      <c r="W454">
        <v>0.24908000000000002</v>
      </c>
      <c r="X454">
        <v>-52.21</v>
      </c>
      <c r="Y454" t="s">
        <v>1068</v>
      </c>
      <c r="Z454" t="s">
        <v>1076</v>
      </c>
      <c r="AA454" s="51">
        <v>45658</v>
      </c>
    </row>
    <row r="455" spans="1:27">
      <c r="A455" t="s">
        <v>60</v>
      </c>
      <c r="B455" t="s">
        <v>34</v>
      </c>
      <c r="C455">
        <v>262</v>
      </c>
      <c r="D455" t="s">
        <v>65</v>
      </c>
      <c r="E455" t="s">
        <v>23</v>
      </c>
      <c r="F455" t="s">
        <v>24</v>
      </c>
      <c r="G455" t="s">
        <v>38</v>
      </c>
      <c r="H455" t="s">
        <v>26</v>
      </c>
      <c r="I455" t="s">
        <v>34</v>
      </c>
      <c r="J455" t="s">
        <v>40</v>
      </c>
      <c r="K455" t="s">
        <v>41</v>
      </c>
      <c r="L455" t="s">
        <v>42</v>
      </c>
      <c r="M455" t="s">
        <v>66</v>
      </c>
      <c r="N455" t="s">
        <v>907</v>
      </c>
      <c r="O455" t="s">
        <v>32</v>
      </c>
      <c r="P455" t="s">
        <v>34</v>
      </c>
      <c r="Q455">
        <v>0</v>
      </c>
      <c r="R455">
        <v>2</v>
      </c>
      <c r="S455">
        <v>-31.27</v>
      </c>
      <c r="T455">
        <v>0</v>
      </c>
      <c r="U455">
        <v>0</v>
      </c>
      <c r="V455">
        <v>0</v>
      </c>
      <c r="W455">
        <v>0</v>
      </c>
      <c r="X455">
        <v>-31.27</v>
      </c>
      <c r="Y455" t="s">
        <v>1070</v>
      </c>
      <c r="Z455" t="s">
        <v>1078</v>
      </c>
      <c r="AA455" s="51">
        <v>45658</v>
      </c>
    </row>
    <row r="456" spans="1:27">
      <c r="A456" t="s">
        <v>60</v>
      </c>
      <c r="B456" t="s">
        <v>34</v>
      </c>
      <c r="C456">
        <v>261</v>
      </c>
      <c r="D456" t="s">
        <v>63</v>
      </c>
      <c r="E456" t="s">
        <v>23</v>
      </c>
      <c r="F456" t="s">
        <v>37</v>
      </c>
      <c r="G456" t="s">
        <v>38</v>
      </c>
      <c r="H456" t="s">
        <v>48</v>
      </c>
      <c r="I456" t="s">
        <v>34</v>
      </c>
      <c r="J456" t="s">
        <v>40</v>
      </c>
      <c r="K456" t="s">
        <v>41</v>
      </c>
      <c r="L456" t="s">
        <v>42</v>
      </c>
      <c r="M456" t="s">
        <v>30</v>
      </c>
      <c r="N456" t="s">
        <v>331</v>
      </c>
      <c r="O456" t="s">
        <v>32</v>
      </c>
      <c r="P456" t="s">
        <v>33</v>
      </c>
      <c r="Q456">
        <v>10</v>
      </c>
      <c r="R456">
        <v>9</v>
      </c>
      <c r="S456">
        <v>10569.7</v>
      </c>
      <c r="T456">
        <v>10477.84</v>
      </c>
      <c r="U456">
        <v>0</v>
      </c>
      <c r="V456">
        <v>60.05</v>
      </c>
      <c r="W456">
        <v>-6.0049999999999999E-2</v>
      </c>
      <c r="X456">
        <v>-10477.84</v>
      </c>
      <c r="Y456" t="s">
        <v>1070</v>
      </c>
      <c r="Z456" t="s">
        <v>1078</v>
      </c>
      <c r="AA456" s="51">
        <v>45658</v>
      </c>
    </row>
    <row r="457" spans="1:27">
      <c r="A457" t="s">
        <v>60</v>
      </c>
      <c r="B457" t="s">
        <v>68</v>
      </c>
      <c r="C457">
        <v>201</v>
      </c>
      <c r="D457" t="s">
        <v>61</v>
      </c>
      <c r="E457" t="s">
        <v>36</v>
      </c>
      <c r="F457" t="s">
        <v>53</v>
      </c>
      <c r="G457" t="s">
        <v>71</v>
      </c>
      <c r="H457" t="s">
        <v>26</v>
      </c>
      <c r="I457" t="s">
        <v>27</v>
      </c>
      <c r="J457" t="s">
        <v>72</v>
      </c>
      <c r="K457" t="s">
        <v>73</v>
      </c>
      <c r="L457" t="s">
        <v>42</v>
      </c>
      <c r="M457" t="s">
        <v>43</v>
      </c>
      <c r="N457" t="s">
        <v>664</v>
      </c>
      <c r="O457" t="s">
        <v>32</v>
      </c>
      <c r="P457" t="s">
        <v>34</v>
      </c>
      <c r="Q457">
        <v>5</v>
      </c>
      <c r="R457">
        <v>0</v>
      </c>
      <c r="S457">
        <v>2671.69</v>
      </c>
      <c r="T457">
        <v>2751.94</v>
      </c>
      <c r="U457">
        <v>0</v>
      </c>
      <c r="V457">
        <v>208.03</v>
      </c>
      <c r="W457">
        <v>-0.20802999999999999</v>
      </c>
      <c r="X457">
        <v>-2751.94</v>
      </c>
      <c r="Y457" t="s">
        <v>1071</v>
      </c>
      <c r="Z457" t="s">
        <v>1082</v>
      </c>
      <c r="AA457" s="51">
        <v>45658</v>
      </c>
    </row>
    <row r="458" spans="1:27">
      <c r="A458" t="s">
        <v>60</v>
      </c>
      <c r="B458" t="s">
        <v>45</v>
      </c>
      <c r="C458">
        <v>261</v>
      </c>
      <c r="D458" t="s">
        <v>63</v>
      </c>
      <c r="E458" t="s">
        <v>36</v>
      </c>
      <c r="F458" t="s">
        <v>53</v>
      </c>
      <c r="G458" t="s">
        <v>54</v>
      </c>
      <c r="H458" t="s">
        <v>26</v>
      </c>
      <c r="I458" t="s">
        <v>34</v>
      </c>
      <c r="J458" t="s">
        <v>55</v>
      </c>
      <c r="K458" t="s">
        <v>56</v>
      </c>
      <c r="L458" t="s">
        <v>42</v>
      </c>
      <c r="M458" t="s">
        <v>51</v>
      </c>
      <c r="N458" t="s">
        <v>333</v>
      </c>
      <c r="O458" t="s">
        <v>32</v>
      </c>
      <c r="P458" t="s">
        <v>34</v>
      </c>
      <c r="Q458">
        <v>6</v>
      </c>
      <c r="R458">
        <v>0</v>
      </c>
      <c r="S458">
        <v>13777.02</v>
      </c>
      <c r="T458">
        <v>13651.53</v>
      </c>
      <c r="U458">
        <v>0</v>
      </c>
      <c r="V458">
        <v>157.57</v>
      </c>
      <c r="W458">
        <v>-0.15756999999999999</v>
      </c>
      <c r="X458">
        <v>-13651.53</v>
      </c>
      <c r="Y458" t="s">
        <v>1073</v>
      </c>
      <c r="Z458" t="s">
        <v>1084</v>
      </c>
      <c r="AA458" s="51">
        <v>45658</v>
      </c>
    </row>
    <row r="459" spans="1:27">
      <c r="A459" t="s">
        <v>60</v>
      </c>
      <c r="B459" t="s">
        <v>21</v>
      </c>
      <c r="C459">
        <v>201</v>
      </c>
      <c r="D459" t="s">
        <v>61</v>
      </c>
      <c r="E459" t="s">
        <v>46</v>
      </c>
      <c r="F459" t="s">
        <v>53</v>
      </c>
      <c r="G459" t="s">
        <v>38</v>
      </c>
      <c r="H459" t="s">
        <v>39</v>
      </c>
      <c r="I459" t="s">
        <v>27</v>
      </c>
      <c r="J459" t="s">
        <v>40</v>
      </c>
      <c r="K459" t="s">
        <v>41</v>
      </c>
      <c r="L459" t="s">
        <v>42</v>
      </c>
      <c r="M459" t="s">
        <v>43</v>
      </c>
      <c r="N459" t="s">
        <v>334</v>
      </c>
      <c r="O459" t="s">
        <v>32</v>
      </c>
      <c r="P459" t="s">
        <v>33</v>
      </c>
      <c r="Q459">
        <v>10</v>
      </c>
      <c r="R459">
        <v>1</v>
      </c>
      <c r="S459">
        <v>9683.4</v>
      </c>
      <c r="T459">
        <v>9734.39</v>
      </c>
      <c r="U459">
        <v>0</v>
      </c>
      <c r="V459">
        <v>128.94999999999999</v>
      </c>
      <c r="W459">
        <v>-0.12894999999999998</v>
      </c>
      <c r="X459">
        <v>-9734.39</v>
      </c>
      <c r="Y459" t="s">
        <v>1068</v>
      </c>
      <c r="Z459" t="s">
        <v>1076</v>
      </c>
      <c r="AA459" s="51">
        <v>45658</v>
      </c>
    </row>
    <row r="460" spans="1:27">
      <c r="A460" t="s">
        <v>60</v>
      </c>
      <c r="B460" t="s">
        <v>68</v>
      </c>
      <c r="C460">
        <v>201</v>
      </c>
      <c r="D460" t="s">
        <v>61</v>
      </c>
      <c r="E460" t="s">
        <v>36</v>
      </c>
      <c r="F460" t="s">
        <v>24</v>
      </c>
      <c r="G460" t="s">
        <v>54</v>
      </c>
      <c r="H460" t="s">
        <v>39</v>
      </c>
      <c r="I460" t="s">
        <v>34</v>
      </c>
      <c r="J460" t="s">
        <v>55</v>
      </c>
      <c r="K460" t="s">
        <v>56</v>
      </c>
      <c r="L460" t="s">
        <v>42</v>
      </c>
      <c r="M460" t="s">
        <v>51</v>
      </c>
      <c r="N460" t="s">
        <v>335</v>
      </c>
      <c r="O460" t="s">
        <v>32</v>
      </c>
      <c r="P460" t="s">
        <v>34</v>
      </c>
      <c r="Q460">
        <v>2</v>
      </c>
      <c r="R460">
        <v>7</v>
      </c>
      <c r="S460">
        <v>1275.0999999999999</v>
      </c>
      <c r="T460">
        <v>1149.53</v>
      </c>
      <c r="U460">
        <v>0</v>
      </c>
      <c r="V460">
        <v>58.77</v>
      </c>
      <c r="W460">
        <v>-5.8770000000000003E-2</v>
      </c>
      <c r="X460">
        <v>-1149.53</v>
      </c>
      <c r="Y460" t="s">
        <v>1071</v>
      </c>
      <c r="Z460" t="s">
        <v>1082</v>
      </c>
      <c r="AA460" s="51">
        <v>45658</v>
      </c>
    </row>
    <row r="461" spans="1:27">
      <c r="A461" t="s">
        <v>60</v>
      </c>
      <c r="B461" t="s">
        <v>34</v>
      </c>
      <c r="C461">
        <v>201</v>
      </c>
      <c r="D461" t="s">
        <v>61</v>
      </c>
      <c r="E461" t="s">
        <v>36</v>
      </c>
      <c r="F461" t="s">
        <v>53</v>
      </c>
      <c r="G461" t="s">
        <v>47</v>
      </c>
      <c r="H461" t="s">
        <v>48</v>
      </c>
      <c r="I461" t="s">
        <v>34</v>
      </c>
      <c r="J461" t="s">
        <v>49</v>
      </c>
      <c r="K461" t="s">
        <v>50</v>
      </c>
      <c r="L461" t="s">
        <v>42</v>
      </c>
      <c r="M461" t="s">
        <v>51</v>
      </c>
      <c r="N461" t="s">
        <v>862</v>
      </c>
      <c r="O461" t="s">
        <v>59</v>
      </c>
      <c r="P461" t="s">
        <v>33</v>
      </c>
      <c r="Q461">
        <v>3</v>
      </c>
      <c r="R461">
        <v>7</v>
      </c>
      <c r="S461">
        <v>28049.65</v>
      </c>
      <c r="T461">
        <v>28247.57</v>
      </c>
      <c r="U461">
        <v>0</v>
      </c>
      <c r="V461">
        <v>250.82</v>
      </c>
      <c r="W461">
        <v>-0.25081999999999999</v>
      </c>
      <c r="X461">
        <v>-28247.57</v>
      </c>
      <c r="Y461" t="s">
        <v>1070</v>
      </c>
      <c r="Z461" t="s">
        <v>1078</v>
      </c>
      <c r="AA461" s="51">
        <v>45658</v>
      </c>
    </row>
    <row r="462" spans="1:27">
      <c r="A462" t="s">
        <v>60</v>
      </c>
      <c r="B462" t="s">
        <v>21</v>
      </c>
      <c r="C462">
        <v>261</v>
      </c>
      <c r="D462" t="s">
        <v>63</v>
      </c>
      <c r="E462" t="s">
        <v>23</v>
      </c>
      <c r="F462" t="s">
        <v>53</v>
      </c>
      <c r="G462" t="s">
        <v>71</v>
      </c>
      <c r="H462" t="s">
        <v>39</v>
      </c>
      <c r="I462" t="s">
        <v>27</v>
      </c>
      <c r="J462" t="s">
        <v>72</v>
      </c>
      <c r="K462" t="s">
        <v>73</v>
      </c>
      <c r="L462" t="s">
        <v>42</v>
      </c>
      <c r="M462" t="s">
        <v>66</v>
      </c>
      <c r="N462" t="s">
        <v>392</v>
      </c>
      <c r="O462" t="s">
        <v>32</v>
      </c>
      <c r="P462" t="s">
        <v>33</v>
      </c>
      <c r="Q462">
        <v>10</v>
      </c>
      <c r="R462">
        <v>0</v>
      </c>
      <c r="S462">
        <v>5639.92</v>
      </c>
      <c r="T462">
        <v>5553.54</v>
      </c>
      <c r="U462">
        <v>0</v>
      </c>
      <c r="V462">
        <v>260.14</v>
      </c>
      <c r="W462">
        <v>-0.26013999999999998</v>
      </c>
      <c r="X462">
        <v>-5553.54</v>
      </c>
      <c r="Y462" t="s">
        <v>1068</v>
      </c>
      <c r="Z462" t="s">
        <v>1076</v>
      </c>
      <c r="AA462" s="51">
        <v>45658</v>
      </c>
    </row>
    <row r="463" spans="1:27">
      <c r="A463" t="s">
        <v>60</v>
      </c>
      <c r="B463" t="s">
        <v>21</v>
      </c>
      <c r="C463">
        <v>101</v>
      </c>
      <c r="D463" t="s">
        <v>22</v>
      </c>
      <c r="E463" t="s">
        <v>46</v>
      </c>
      <c r="F463" t="s">
        <v>53</v>
      </c>
      <c r="G463" t="s">
        <v>71</v>
      </c>
      <c r="H463" t="s">
        <v>39</v>
      </c>
      <c r="I463" t="s">
        <v>27</v>
      </c>
      <c r="J463" t="s">
        <v>72</v>
      </c>
      <c r="K463" t="s">
        <v>73</v>
      </c>
      <c r="L463" t="s">
        <v>42</v>
      </c>
      <c r="M463" t="s">
        <v>30</v>
      </c>
      <c r="N463" t="s">
        <v>1012</v>
      </c>
      <c r="O463" t="s">
        <v>32</v>
      </c>
      <c r="P463" t="s">
        <v>34</v>
      </c>
      <c r="Q463">
        <v>9</v>
      </c>
      <c r="R463">
        <v>5</v>
      </c>
      <c r="S463">
        <v>105.73</v>
      </c>
      <c r="T463">
        <v>0</v>
      </c>
      <c r="U463">
        <v>198.4</v>
      </c>
      <c r="V463">
        <v>0</v>
      </c>
      <c r="W463">
        <v>0.19839999999999999</v>
      </c>
      <c r="X463">
        <v>105.73</v>
      </c>
      <c r="Y463" t="s">
        <v>1068</v>
      </c>
      <c r="Z463" t="s">
        <v>1076</v>
      </c>
      <c r="AA463" s="51">
        <v>45658</v>
      </c>
    </row>
    <row r="464" spans="1:27">
      <c r="A464" t="s">
        <v>60</v>
      </c>
      <c r="B464" t="s">
        <v>45</v>
      </c>
      <c r="C464">
        <v>201</v>
      </c>
      <c r="D464" t="s">
        <v>61</v>
      </c>
      <c r="E464" t="s">
        <v>46</v>
      </c>
      <c r="F464" t="s">
        <v>37</v>
      </c>
      <c r="G464" t="s">
        <v>54</v>
      </c>
      <c r="H464" t="s">
        <v>26</v>
      </c>
      <c r="I464" t="s">
        <v>27</v>
      </c>
      <c r="J464" t="s">
        <v>55</v>
      </c>
      <c r="K464" t="s">
        <v>56</v>
      </c>
      <c r="L464" t="s">
        <v>42</v>
      </c>
      <c r="M464" t="s">
        <v>30</v>
      </c>
      <c r="N464" t="s">
        <v>338</v>
      </c>
      <c r="O464" t="s">
        <v>59</v>
      </c>
      <c r="P464" t="s">
        <v>33</v>
      </c>
      <c r="Q464">
        <v>5</v>
      </c>
      <c r="R464">
        <v>4</v>
      </c>
      <c r="S464">
        <v>268.89999999999998</v>
      </c>
      <c r="T464">
        <v>325.24</v>
      </c>
      <c r="U464">
        <v>0</v>
      </c>
      <c r="V464">
        <v>14.01</v>
      </c>
      <c r="W464">
        <v>-1.401E-2</v>
      </c>
      <c r="X464">
        <v>-325.24</v>
      </c>
      <c r="Y464" t="s">
        <v>1072</v>
      </c>
      <c r="Z464" t="s">
        <v>1086</v>
      </c>
      <c r="AA464" s="51">
        <v>45658</v>
      </c>
    </row>
    <row r="465" spans="1:27">
      <c r="A465" t="s">
        <v>60</v>
      </c>
      <c r="B465" t="s">
        <v>21</v>
      </c>
      <c r="C465">
        <v>262</v>
      </c>
      <c r="D465" t="s">
        <v>65</v>
      </c>
      <c r="E465" t="s">
        <v>46</v>
      </c>
      <c r="F465" t="s">
        <v>24</v>
      </c>
      <c r="G465" t="s">
        <v>38</v>
      </c>
      <c r="H465" t="s">
        <v>39</v>
      </c>
      <c r="I465" t="s">
        <v>27</v>
      </c>
      <c r="J465" t="s">
        <v>40</v>
      </c>
      <c r="K465" t="s">
        <v>41</v>
      </c>
      <c r="L465" t="s">
        <v>42</v>
      </c>
      <c r="M465" t="s">
        <v>66</v>
      </c>
      <c r="N465" t="s">
        <v>446</v>
      </c>
      <c r="O465" t="s">
        <v>59</v>
      </c>
      <c r="P465" t="s">
        <v>33</v>
      </c>
      <c r="Q465">
        <v>6</v>
      </c>
      <c r="R465">
        <v>9</v>
      </c>
      <c r="S465">
        <v>27.3</v>
      </c>
      <c r="T465">
        <v>0</v>
      </c>
      <c r="U465">
        <v>0</v>
      </c>
      <c r="V465">
        <v>0</v>
      </c>
      <c r="W465">
        <v>0</v>
      </c>
      <c r="X465">
        <v>27.3</v>
      </c>
      <c r="Y465" t="s">
        <v>1068</v>
      </c>
      <c r="Z465" t="s">
        <v>1076</v>
      </c>
      <c r="AA465" s="51">
        <v>45658</v>
      </c>
    </row>
    <row r="466" spans="1:27">
      <c r="A466" t="s">
        <v>60</v>
      </c>
      <c r="B466" t="s">
        <v>34</v>
      </c>
      <c r="C466">
        <v>261</v>
      </c>
      <c r="D466" t="s">
        <v>63</v>
      </c>
      <c r="E466" t="s">
        <v>23</v>
      </c>
      <c r="F466" t="s">
        <v>24</v>
      </c>
      <c r="G466" t="s">
        <v>25</v>
      </c>
      <c r="H466" t="s">
        <v>26</v>
      </c>
      <c r="I466" t="s">
        <v>34</v>
      </c>
      <c r="J466" t="s">
        <v>28</v>
      </c>
      <c r="K466" t="s">
        <v>29</v>
      </c>
      <c r="L466" t="s">
        <v>1066</v>
      </c>
      <c r="M466" t="s">
        <v>43</v>
      </c>
      <c r="N466" t="s">
        <v>339</v>
      </c>
      <c r="O466" t="s">
        <v>32</v>
      </c>
      <c r="P466" t="s">
        <v>33</v>
      </c>
      <c r="Q466">
        <v>2</v>
      </c>
      <c r="R466">
        <v>6</v>
      </c>
      <c r="S466">
        <v>15362.99</v>
      </c>
      <c r="T466">
        <v>15281.33</v>
      </c>
      <c r="U466">
        <v>0</v>
      </c>
      <c r="V466">
        <v>230.78</v>
      </c>
      <c r="W466">
        <v>-230.78</v>
      </c>
      <c r="X466">
        <v>-15281.33</v>
      </c>
      <c r="Y466" t="s">
        <v>1070</v>
      </c>
      <c r="Z466" t="s">
        <v>1078</v>
      </c>
      <c r="AA466" s="51">
        <v>45658</v>
      </c>
    </row>
    <row r="467" spans="1:27">
      <c r="A467" t="s">
        <v>60</v>
      </c>
      <c r="B467" t="s">
        <v>34</v>
      </c>
      <c r="C467">
        <v>311</v>
      </c>
      <c r="D467" t="s">
        <v>35</v>
      </c>
      <c r="E467" t="s">
        <v>23</v>
      </c>
      <c r="F467" t="s">
        <v>24</v>
      </c>
      <c r="G467" t="s">
        <v>47</v>
      </c>
      <c r="H467" t="s">
        <v>48</v>
      </c>
      <c r="I467" t="s">
        <v>34</v>
      </c>
      <c r="J467" t="s">
        <v>49</v>
      </c>
      <c r="K467" t="s">
        <v>50</v>
      </c>
      <c r="L467" t="s">
        <v>42</v>
      </c>
      <c r="M467" t="s">
        <v>66</v>
      </c>
      <c r="N467" t="s">
        <v>1049</v>
      </c>
      <c r="O467" t="s">
        <v>59</v>
      </c>
      <c r="P467" t="s">
        <v>34</v>
      </c>
      <c r="Q467">
        <v>3</v>
      </c>
      <c r="R467">
        <v>0</v>
      </c>
      <c r="S467">
        <v>111.61</v>
      </c>
      <c r="T467">
        <v>0</v>
      </c>
      <c r="U467">
        <v>250.02</v>
      </c>
      <c r="V467">
        <v>0</v>
      </c>
      <c r="W467">
        <v>0.25002000000000002</v>
      </c>
      <c r="X467">
        <v>111.61</v>
      </c>
      <c r="Y467" t="s">
        <v>1070</v>
      </c>
      <c r="Z467" t="s">
        <v>1078</v>
      </c>
      <c r="AA467" s="51">
        <v>45658</v>
      </c>
    </row>
    <row r="468" spans="1:27">
      <c r="A468" t="s">
        <v>60</v>
      </c>
      <c r="B468" t="s">
        <v>34</v>
      </c>
      <c r="C468">
        <v>311</v>
      </c>
      <c r="D468" t="s">
        <v>35</v>
      </c>
      <c r="E468" t="s">
        <v>46</v>
      </c>
      <c r="F468" t="s">
        <v>24</v>
      </c>
      <c r="G468" t="s">
        <v>47</v>
      </c>
      <c r="H468" t="s">
        <v>48</v>
      </c>
      <c r="I468" t="s">
        <v>34</v>
      </c>
      <c r="J468" t="s">
        <v>49</v>
      </c>
      <c r="K468" t="s">
        <v>50</v>
      </c>
      <c r="L468" t="s">
        <v>42</v>
      </c>
      <c r="M468" t="s">
        <v>66</v>
      </c>
      <c r="N468" t="s">
        <v>340</v>
      </c>
      <c r="O468" t="s">
        <v>59</v>
      </c>
      <c r="P468" t="s">
        <v>33</v>
      </c>
      <c r="Q468">
        <v>7</v>
      </c>
      <c r="R468">
        <v>7</v>
      </c>
      <c r="S468">
        <v>2.63</v>
      </c>
      <c r="T468">
        <v>0</v>
      </c>
      <c r="U468">
        <v>183.74</v>
      </c>
      <c r="V468">
        <v>0</v>
      </c>
      <c r="W468">
        <v>0.18374000000000001</v>
      </c>
      <c r="X468">
        <v>2.63</v>
      </c>
      <c r="Y468" t="s">
        <v>1070</v>
      </c>
      <c r="Z468" t="s">
        <v>1078</v>
      </c>
      <c r="AA468" s="51">
        <v>45658</v>
      </c>
    </row>
    <row r="469" spans="1:27">
      <c r="A469" t="s">
        <v>60</v>
      </c>
      <c r="B469" t="s">
        <v>34</v>
      </c>
      <c r="C469">
        <v>101</v>
      </c>
      <c r="D469" t="s">
        <v>22</v>
      </c>
      <c r="E469" t="s">
        <v>36</v>
      </c>
      <c r="F469" t="s">
        <v>53</v>
      </c>
      <c r="G469" t="s">
        <v>25</v>
      </c>
      <c r="H469" t="s">
        <v>26</v>
      </c>
      <c r="I469" t="s">
        <v>27</v>
      </c>
      <c r="J469" t="s">
        <v>28</v>
      </c>
      <c r="K469" t="s">
        <v>29</v>
      </c>
      <c r="L469" t="s">
        <v>1066</v>
      </c>
      <c r="M469" t="s">
        <v>66</v>
      </c>
      <c r="N469" t="s">
        <v>595</v>
      </c>
      <c r="O469" t="s">
        <v>32</v>
      </c>
      <c r="P469" t="s">
        <v>33</v>
      </c>
      <c r="Q469">
        <v>0</v>
      </c>
      <c r="R469">
        <v>4</v>
      </c>
      <c r="S469">
        <v>-83.17</v>
      </c>
      <c r="T469">
        <v>0</v>
      </c>
      <c r="U469">
        <v>99.99</v>
      </c>
      <c r="V469">
        <v>0</v>
      </c>
      <c r="W469">
        <v>99.99</v>
      </c>
      <c r="X469">
        <v>-83.17</v>
      </c>
      <c r="Y469" t="s">
        <v>1070</v>
      </c>
      <c r="Z469" t="s">
        <v>1078</v>
      </c>
      <c r="AA469" s="51">
        <v>45658</v>
      </c>
    </row>
    <row r="470" spans="1:27">
      <c r="A470" t="s">
        <v>60</v>
      </c>
      <c r="B470" t="s">
        <v>68</v>
      </c>
      <c r="C470">
        <v>201</v>
      </c>
      <c r="D470" t="s">
        <v>61</v>
      </c>
      <c r="E470" t="s">
        <v>23</v>
      </c>
      <c r="F470" t="s">
        <v>24</v>
      </c>
      <c r="G470" t="s">
        <v>25</v>
      </c>
      <c r="H470" t="s">
        <v>39</v>
      </c>
      <c r="I470" t="s">
        <v>27</v>
      </c>
      <c r="J470" t="s">
        <v>28</v>
      </c>
      <c r="K470" t="s">
        <v>29</v>
      </c>
      <c r="L470" t="s">
        <v>1066</v>
      </c>
      <c r="M470" t="s">
        <v>66</v>
      </c>
      <c r="N470" t="s">
        <v>341</v>
      </c>
      <c r="O470" t="s">
        <v>59</v>
      </c>
      <c r="P470" t="s">
        <v>34</v>
      </c>
      <c r="Q470">
        <v>7</v>
      </c>
      <c r="R470">
        <v>6</v>
      </c>
      <c r="S470">
        <v>25148.37</v>
      </c>
      <c r="T470">
        <v>25109.61</v>
      </c>
      <c r="U470">
        <v>0</v>
      </c>
      <c r="V470">
        <v>242.79</v>
      </c>
      <c r="W470">
        <v>-242.79</v>
      </c>
      <c r="X470">
        <v>-25109.61</v>
      </c>
      <c r="Y470" t="s">
        <v>1069</v>
      </c>
      <c r="Z470" t="s">
        <v>1080</v>
      </c>
      <c r="AA470" s="51">
        <v>45658</v>
      </c>
    </row>
    <row r="471" spans="1:27">
      <c r="A471" t="s">
        <v>60</v>
      </c>
      <c r="B471" t="s">
        <v>34</v>
      </c>
      <c r="C471">
        <v>262</v>
      </c>
      <c r="D471" t="s">
        <v>65</v>
      </c>
      <c r="E471" t="s">
        <v>23</v>
      </c>
      <c r="F471" t="s">
        <v>24</v>
      </c>
      <c r="G471" t="s">
        <v>71</v>
      </c>
      <c r="H471" t="s">
        <v>39</v>
      </c>
      <c r="I471" t="s">
        <v>27</v>
      </c>
      <c r="J471" t="s">
        <v>72</v>
      </c>
      <c r="K471" t="s">
        <v>73</v>
      </c>
      <c r="L471" t="s">
        <v>42</v>
      </c>
      <c r="M471" t="s">
        <v>43</v>
      </c>
      <c r="N471" t="s">
        <v>437</v>
      </c>
      <c r="O471" t="s">
        <v>59</v>
      </c>
      <c r="P471" t="s">
        <v>33</v>
      </c>
      <c r="Q471">
        <v>7</v>
      </c>
      <c r="R471">
        <v>1</v>
      </c>
      <c r="S471">
        <v>31.44</v>
      </c>
      <c r="T471">
        <v>0</v>
      </c>
      <c r="U471">
        <v>0</v>
      </c>
      <c r="V471">
        <v>0</v>
      </c>
      <c r="W471">
        <v>0</v>
      </c>
      <c r="X471">
        <v>31.44</v>
      </c>
      <c r="Y471" t="s">
        <v>1070</v>
      </c>
      <c r="Z471" t="s">
        <v>1078</v>
      </c>
      <c r="AA471" s="51">
        <v>45658</v>
      </c>
    </row>
    <row r="472" spans="1:27">
      <c r="A472" t="s">
        <v>60</v>
      </c>
      <c r="B472" t="s">
        <v>68</v>
      </c>
      <c r="C472">
        <v>201</v>
      </c>
      <c r="D472" t="s">
        <v>61</v>
      </c>
      <c r="E472" t="s">
        <v>36</v>
      </c>
      <c r="F472" t="s">
        <v>24</v>
      </c>
      <c r="G472" t="s">
        <v>38</v>
      </c>
      <c r="H472" t="s">
        <v>39</v>
      </c>
      <c r="I472" t="s">
        <v>34</v>
      </c>
      <c r="J472" t="s">
        <v>40</v>
      </c>
      <c r="K472" t="s">
        <v>41</v>
      </c>
      <c r="L472" t="s">
        <v>42</v>
      </c>
      <c r="M472" t="s">
        <v>66</v>
      </c>
      <c r="N472" t="s">
        <v>343</v>
      </c>
      <c r="O472" t="s">
        <v>59</v>
      </c>
      <c r="P472" t="s">
        <v>33</v>
      </c>
      <c r="Q472">
        <v>6</v>
      </c>
      <c r="R472">
        <v>4</v>
      </c>
      <c r="S472">
        <v>23786.65</v>
      </c>
      <c r="T472">
        <v>23649.1</v>
      </c>
      <c r="U472">
        <v>0</v>
      </c>
      <c r="V472">
        <v>138.86000000000001</v>
      </c>
      <c r="W472">
        <v>-0.13886000000000001</v>
      </c>
      <c r="X472">
        <v>-23649.1</v>
      </c>
      <c r="Y472" t="s">
        <v>1071</v>
      </c>
      <c r="Z472" t="s">
        <v>1082</v>
      </c>
      <c r="AA472" s="51">
        <v>45658</v>
      </c>
    </row>
    <row r="473" spans="1:27">
      <c r="A473" t="s">
        <v>60</v>
      </c>
      <c r="B473" t="s">
        <v>68</v>
      </c>
      <c r="C473">
        <v>201</v>
      </c>
      <c r="D473" t="s">
        <v>61</v>
      </c>
      <c r="E473" t="s">
        <v>46</v>
      </c>
      <c r="F473" t="s">
        <v>24</v>
      </c>
      <c r="G473" t="s">
        <v>47</v>
      </c>
      <c r="H473" t="s">
        <v>26</v>
      </c>
      <c r="I473" t="s">
        <v>34</v>
      </c>
      <c r="J473" t="s">
        <v>49</v>
      </c>
      <c r="K473" t="s">
        <v>50</v>
      </c>
      <c r="L473" t="s">
        <v>42</v>
      </c>
      <c r="M473" t="s">
        <v>51</v>
      </c>
      <c r="N473" t="s">
        <v>371</v>
      </c>
      <c r="O473" t="s">
        <v>32</v>
      </c>
      <c r="P473" t="s">
        <v>33</v>
      </c>
      <c r="Q473">
        <v>7</v>
      </c>
      <c r="R473">
        <v>2</v>
      </c>
      <c r="S473">
        <v>22969.63</v>
      </c>
      <c r="T473">
        <v>23125.58</v>
      </c>
      <c r="U473">
        <v>0</v>
      </c>
      <c r="V473">
        <v>221.98</v>
      </c>
      <c r="W473">
        <v>-0.22197999999999998</v>
      </c>
      <c r="X473">
        <v>-23125.58</v>
      </c>
      <c r="Y473" t="s">
        <v>1071</v>
      </c>
      <c r="Z473" t="s">
        <v>1082</v>
      </c>
      <c r="AA473" s="51">
        <v>45658</v>
      </c>
    </row>
    <row r="474" spans="1:27">
      <c r="A474" t="s">
        <v>60</v>
      </c>
      <c r="B474" t="s">
        <v>21</v>
      </c>
      <c r="C474">
        <v>262</v>
      </c>
      <c r="D474" t="s">
        <v>65</v>
      </c>
      <c r="E474" t="s">
        <v>46</v>
      </c>
      <c r="F474" t="s">
        <v>53</v>
      </c>
      <c r="G474" t="s">
        <v>38</v>
      </c>
      <c r="H474" t="s">
        <v>26</v>
      </c>
      <c r="I474" t="s">
        <v>27</v>
      </c>
      <c r="J474" t="s">
        <v>40</v>
      </c>
      <c r="K474" t="s">
        <v>41</v>
      </c>
      <c r="L474" t="s">
        <v>42</v>
      </c>
      <c r="M474" t="s">
        <v>43</v>
      </c>
      <c r="N474" t="s">
        <v>344</v>
      </c>
      <c r="O474" t="s">
        <v>32</v>
      </c>
      <c r="P474" t="s">
        <v>33</v>
      </c>
      <c r="Q474">
        <v>4</v>
      </c>
      <c r="R474">
        <v>10</v>
      </c>
      <c r="S474">
        <v>-143.94</v>
      </c>
      <c r="T474">
        <v>0</v>
      </c>
      <c r="U474">
        <v>0</v>
      </c>
      <c r="V474">
        <v>0</v>
      </c>
      <c r="W474">
        <v>0</v>
      </c>
      <c r="X474">
        <v>-143.94</v>
      </c>
      <c r="Y474" t="s">
        <v>1068</v>
      </c>
      <c r="Z474" t="s">
        <v>1076</v>
      </c>
      <c r="AA474" s="51">
        <v>45658</v>
      </c>
    </row>
    <row r="475" spans="1:27">
      <c r="A475" t="s">
        <v>60</v>
      </c>
      <c r="B475" t="s">
        <v>21</v>
      </c>
      <c r="C475">
        <v>101</v>
      </c>
      <c r="D475" t="s">
        <v>22</v>
      </c>
      <c r="E475" t="s">
        <v>36</v>
      </c>
      <c r="F475" t="s">
        <v>53</v>
      </c>
      <c r="G475" t="s">
        <v>38</v>
      </c>
      <c r="H475" t="s">
        <v>26</v>
      </c>
      <c r="I475" t="s">
        <v>27</v>
      </c>
      <c r="J475" t="s">
        <v>40</v>
      </c>
      <c r="K475" t="s">
        <v>41</v>
      </c>
      <c r="L475" t="s">
        <v>42</v>
      </c>
      <c r="M475" t="s">
        <v>43</v>
      </c>
      <c r="N475" t="s">
        <v>997</v>
      </c>
      <c r="O475" t="s">
        <v>59</v>
      </c>
      <c r="P475" t="s">
        <v>34</v>
      </c>
      <c r="Q475">
        <v>8</v>
      </c>
      <c r="R475">
        <v>5</v>
      </c>
      <c r="S475">
        <v>149.4</v>
      </c>
      <c r="T475">
        <v>0</v>
      </c>
      <c r="U475">
        <v>204.78</v>
      </c>
      <c r="V475">
        <v>0</v>
      </c>
      <c r="W475">
        <v>0.20477999999999999</v>
      </c>
      <c r="X475">
        <v>149.4</v>
      </c>
      <c r="Y475" t="s">
        <v>1068</v>
      </c>
      <c r="Z475" t="s">
        <v>1076</v>
      </c>
      <c r="AA475" s="51">
        <v>45658</v>
      </c>
    </row>
    <row r="476" spans="1:27">
      <c r="A476" t="s">
        <v>60</v>
      </c>
      <c r="B476" t="s">
        <v>45</v>
      </c>
      <c r="C476">
        <v>262</v>
      </c>
      <c r="D476" t="s">
        <v>65</v>
      </c>
      <c r="E476" t="s">
        <v>46</v>
      </c>
      <c r="F476" t="s">
        <v>53</v>
      </c>
      <c r="G476" t="s">
        <v>71</v>
      </c>
      <c r="H476" t="s">
        <v>39</v>
      </c>
      <c r="I476" t="s">
        <v>27</v>
      </c>
      <c r="J476" t="s">
        <v>72</v>
      </c>
      <c r="K476" t="s">
        <v>73</v>
      </c>
      <c r="L476" t="s">
        <v>42</v>
      </c>
      <c r="M476" t="s">
        <v>30</v>
      </c>
      <c r="N476" t="s">
        <v>346</v>
      </c>
      <c r="O476" t="s">
        <v>59</v>
      </c>
      <c r="P476" t="s">
        <v>33</v>
      </c>
      <c r="Q476">
        <v>1</v>
      </c>
      <c r="R476">
        <v>0</v>
      </c>
      <c r="S476">
        <v>19.28</v>
      </c>
      <c r="T476">
        <v>0</v>
      </c>
      <c r="U476">
        <v>0</v>
      </c>
      <c r="V476">
        <v>0</v>
      </c>
      <c r="W476">
        <v>0</v>
      </c>
      <c r="X476">
        <v>19.28</v>
      </c>
      <c r="Y476" t="s">
        <v>1073</v>
      </c>
      <c r="Z476" t="s">
        <v>1084</v>
      </c>
      <c r="AA476" s="51">
        <v>45658</v>
      </c>
    </row>
    <row r="477" spans="1:27">
      <c r="A477" t="s">
        <v>60</v>
      </c>
      <c r="B477" t="s">
        <v>45</v>
      </c>
      <c r="C477">
        <v>311</v>
      </c>
      <c r="D477" t="s">
        <v>35</v>
      </c>
      <c r="E477" t="s">
        <v>36</v>
      </c>
      <c r="F477" t="s">
        <v>37</v>
      </c>
      <c r="G477" t="s">
        <v>71</v>
      </c>
      <c r="H477" t="s">
        <v>39</v>
      </c>
      <c r="I477" t="s">
        <v>27</v>
      </c>
      <c r="J477" t="s">
        <v>72</v>
      </c>
      <c r="K477" t="s">
        <v>73</v>
      </c>
      <c r="L477" t="s">
        <v>42</v>
      </c>
      <c r="M477" t="s">
        <v>43</v>
      </c>
      <c r="N477" t="s">
        <v>347</v>
      </c>
      <c r="O477" t="s">
        <v>59</v>
      </c>
      <c r="P477" t="s">
        <v>34</v>
      </c>
      <c r="Q477">
        <v>0</v>
      </c>
      <c r="R477">
        <v>7</v>
      </c>
      <c r="S477">
        <v>119.2</v>
      </c>
      <c r="T477">
        <v>0</v>
      </c>
      <c r="U477">
        <v>412.32</v>
      </c>
      <c r="V477">
        <v>0</v>
      </c>
      <c r="W477">
        <v>0.41232000000000002</v>
      </c>
      <c r="X477">
        <v>119.2</v>
      </c>
      <c r="Y477" t="s">
        <v>1073</v>
      </c>
      <c r="Z477" t="s">
        <v>1084</v>
      </c>
      <c r="AA477" s="51">
        <v>45658</v>
      </c>
    </row>
    <row r="478" spans="1:27">
      <c r="A478" t="s">
        <v>60</v>
      </c>
      <c r="B478" t="s">
        <v>45</v>
      </c>
      <c r="C478">
        <v>101</v>
      </c>
      <c r="D478" t="s">
        <v>22</v>
      </c>
      <c r="E478" t="s">
        <v>23</v>
      </c>
      <c r="F478" t="s">
        <v>24</v>
      </c>
      <c r="G478" t="s">
        <v>47</v>
      </c>
      <c r="H478" t="s">
        <v>39</v>
      </c>
      <c r="I478" t="s">
        <v>27</v>
      </c>
      <c r="J478" t="s">
        <v>49</v>
      </c>
      <c r="K478" t="s">
        <v>50</v>
      </c>
      <c r="L478" t="s">
        <v>42</v>
      </c>
      <c r="M478" t="s">
        <v>43</v>
      </c>
      <c r="N478" t="s">
        <v>398</v>
      </c>
      <c r="O478" t="s">
        <v>59</v>
      </c>
      <c r="P478" t="s">
        <v>33</v>
      </c>
      <c r="Q478">
        <v>2</v>
      </c>
      <c r="R478">
        <v>5</v>
      </c>
      <c r="S478">
        <v>2.16</v>
      </c>
      <c r="T478">
        <v>0</v>
      </c>
      <c r="U478">
        <v>41.77</v>
      </c>
      <c r="V478">
        <v>0</v>
      </c>
      <c r="W478">
        <v>4.1770000000000002E-2</v>
      </c>
      <c r="X478">
        <v>2.16</v>
      </c>
      <c r="Y478" t="s">
        <v>1072</v>
      </c>
      <c r="Z478" t="s">
        <v>1086</v>
      </c>
      <c r="AA478" s="51">
        <v>45658</v>
      </c>
    </row>
    <row r="479" spans="1:27">
      <c r="A479" t="s">
        <v>60</v>
      </c>
      <c r="B479" t="s">
        <v>68</v>
      </c>
      <c r="C479">
        <v>101</v>
      </c>
      <c r="D479" t="s">
        <v>22</v>
      </c>
      <c r="E479" t="s">
        <v>46</v>
      </c>
      <c r="F479" t="s">
        <v>24</v>
      </c>
      <c r="G479" t="s">
        <v>71</v>
      </c>
      <c r="H479" t="s">
        <v>39</v>
      </c>
      <c r="I479" t="s">
        <v>34</v>
      </c>
      <c r="J479" t="s">
        <v>72</v>
      </c>
      <c r="K479" t="s">
        <v>73</v>
      </c>
      <c r="L479" t="s">
        <v>42</v>
      </c>
      <c r="M479" t="s">
        <v>51</v>
      </c>
      <c r="N479" t="s">
        <v>348</v>
      </c>
      <c r="O479" t="s">
        <v>59</v>
      </c>
      <c r="P479" t="s">
        <v>34</v>
      </c>
      <c r="Q479">
        <v>8</v>
      </c>
      <c r="R479">
        <v>9</v>
      </c>
      <c r="S479">
        <v>70.33</v>
      </c>
      <c r="T479">
        <v>0</v>
      </c>
      <c r="U479">
        <v>172.35</v>
      </c>
      <c r="V479">
        <v>0</v>
      </c>
      <c r="W479">
        <v>0.17235</v>
      </c>
      <c r="X479">
        <v>70.33</v>
      </c>
      <c r="Y479" t="s">
        <v>1071</v>
      </c>
      <c r="Z479" t="s">
        <v>1082</v>
      </c>
      <c r="AA479" s="51">
        <v>45658</v>
      </c>
    </row>
    <row r="480" spans="1:27">
      <c r="A480" t="s">
        <v>60</v>
      </c>
      <c r="B480" t="s">
        <v>34</v>
      </c>
      <c r="C480">
        <v>262</v>
      </c>
      <c r="D480" t="s">
        <v>65</v>
      </c>
      <c r="E480" t="s">
        <v>23</v>
      </c>
      <c r="F480" t="s">
        <v>37</v>
      </c>
      <c r="G480" t="s">
        <v>54</v>
      </c>
      <c r="H480" t="s">
        <v>48</v>
      </c>
      <c r="I480" t="s">
        <v>34</v>
      </c>
      <c r="J480" t="s">
        <v>55</v>
      </c>
      <c r="K480" t="s">
        <v>56</v>
      </c>
      <c r="L480" t="s">
        <v>42</v>
      </c>
      <c r="M480" t="s">
        <v>51</v>
      </c>
      <c r="N480" t="s">
        <v>693</v>
      </c>
      <c r="O480" t="s">
        <v>32</v>
      </c>
      <c r="P480" t="s">
        <v>33</v>
      </c>
      <c r="Q480">
        <v>9</v>
      </c>
      <c r="R480">
        <v>0</v>
      </c>
      <c r="S480">
        <v>195.45</v>
      </c>
      <c r="T480">
        <v>0</v>
      </c>
      <c r="U480">
        <v>0</v>
      </c>
      <c r="V480">
        <v>0</v>
      </c>
      <c r="W480">
        <v>0</v>
      </c>
      <c r="X480">
        <v>195.45</v>
      </c>
      <c r="Y480" t="s">
        <v>1070</v>
      </c>
      <c r="Z480" t="s">
        <v>1078</v>
      </c>
      <c r="AA480" s="51">
        <v>45658</v>
      </c>
    </row>
    <row r="481" spans="1:27">
      <c r="A481" t="s">
        <v>60</v>
      </c>
      <c r="B481" t="s">
        <v>34</v>
      </c>
      <c r="C481">
        <v>101</v>
      </c>
      <c r="D481" t="s">
        <v>22</v>
      </c>
      <c r="E481" t="s">
        <v>36</v>
      </c>
      <c r="F481" t="s">
        <v>24</v>
      </c>
      <c r="G481" t="s">
        <v>71</v>
      </c>
      <c r="H481" t="s">
        <v>39</v>
      </c>
      <c r="I481" t="s">
        <v>27</v>
      </c>
      <c r="J481" t="s">
        <v>72</v>
      </c>
      <c r="K481" t="s">
        <v>73</v>
      </c>
      <c r="L481" t="s">
        <v>42</v>
      </c>
      <c r="M481" t="s">
        <v>43</v>
      </c>
      <c r="N481" t="s">
        <v>349</v>
      </c>
      <c r="O481" t="s">
        <v>59</v>
      </c>
      <c r="P481" t="s">
        <v>33</v>
      </c>
      <c r="Q481">
        <v>8</v>
      </c>
      <c r="R481">
        <v>7</v>
      </c>
      <c r="S481">
        <v>-149.36000000000001</v>
      </c>
      <c r="T481">
        <v>0</v>
      </c>
      <c r="U481">
        <v>397.98</v>
      </c>
      <c r="V481">
        <v>0</v>
      </c>
      <c r="W481">
        <v>0.39798</v>
      </c>
      <c r="X481">
        <v>-149.36000000000001</v>
      </c>
      <c r="Y481" t="s">
        <v>1070</v>
      </c>
      <c r="Z481" t="s">
        <v>1078</v>
      </c>
      <c r="AA481" s="51">
        <v>45658</v>
      </c>
    </row>
    <row r="482" spans="1:27">
      <c r="A482" t="s">
        <v>60</v>
      </c>
      <c r="B482" t="s">
        <v>21</v>
      </c>
      <c r="C482">
        <v>101</v>
      </c>
      <c r="D482" t="s">
        <v>22</v>
      </c>
      <c r="E482" t="s">
        <v>46</v>
      </c>
      <c r="F482" t="s">
        <v>37</v>
      </c>
      <c r="G482" t="s">
        <v>71</v>
      </c>
      <c r="H482" t="s">
        <v>26</v>
      </c>
      <c r="I482" t="s">
        <v>27</v>
      </c>
      <c r="J482" t="s">
        <v>72</v>
      </c>
      <c r="K482" t="s">
        <v>73</v>
      </c>
      <c r="L482" t="s">
        <v>42</v>
      </c>
      <c r="M482" t="s">
        <v>43</v>
      </c>
      <c r="N482" t="s">
        <v>571</v>
      </c>
      <c r="O482" t="s">
        <v>59</v>
      </c>
      <c r="P482" t="s">
        <v>33</v>
      </c>
      <c r="Q482">
        <v>7</v>
      </c>
      <c r="R482">
        <v>6</v>
      </c>
      <c r="S482">
        <v>108.98</v>
      </c>
      <c r="T482">
        <v>0</v>
      </c>
      <c r="U482">
        <v>245.13</v>
      </c>
      <c r="V482">
        <v>0</v>
      </c>
      <c r="W482">
        <v>0.24512999999999999</v>
      </c>
      <c r="X482">
        <v>108.98</v>
      </c>
      <c r="Y482" t="s">
        <v>1068</v>
      </c>
      <c r="Z482" t="s">
        <v>1076</v>
      </c>
      <c r="AA482" s="51">
        <v>45658</v>
      </c>
    </row>
    <row r="483" spans="1:27">
      <c r="A483" t="s">
        <v>60</v>
      </c>
      <c r="B483" t="s">
        <v>68</v>
      </c>
      <c r="C483">
        <v>101</v>
      </c>
      <c r="D483" t="s">
        <v>22</v>
      </c>
      <c r="E483" t="s">
        <v>36</v>
      </c>
      <c r="F483" t="s">
        <v>53</v>
      </c>
      <c r="G483" t="s">
        <v>71</v>
      </c>
      <c r="H483" t="s">
        <v>39</v>
      </c>
      <c r="I483" t="s">
        <v>27</v>
      </c>
      <c r="J483" t="s">
        <v>72</v>
      </c>
      <c r="K483" t="s">
        <v>73</v>
      </c>
      <c r="L483" t="s">
        <v>42</v>
      </c>
      <c r="M483" t="s">
        <v>51</v>
      </c>
      <c r="N483" t="s">
        <v>350</v>
      </c>
      <c r="O483" t="s">
        <v>32</v>
      </c>
      <c r="P483" t="s">
        <v>33</v>
      </c>
      <c r="Q483">
        <v>1</v>
      </c>
      <c r="R483">
        <v>4</v>
      </c>
      <c r="S483">
        <v>-191.25</v>
      </c>
      <c r="T483">
        <v>0</v>
      </c>
      <c r="U483">
        <v>289.48</v>
      </c>
      <c r="V483">
        <v>0</v>
      </c>
      <c r="W483">
        <v>0.28948000000000002</v>
      </c>
      <c r="X483">
        <v>-191.25</v>
      </c>
      <c r="Y483" t="s">
        <v>1071</v>
      </c>
      <c r="Z483" t="s">
        <v>1082</v>
      </c>
      <c r="AA483" s="51">
        <v>45658</v>
      </c>
    </row>
    <row r="484" spans="1:27">
      <c r="A484" t="s">
        <v>60</v>
      </c>
      <c r="B484" t="s">
        <v>34</v>
      </c>
      <c r="C484">
        <v>101</v>
      </c>
      <c r="D484" t="s">
        <v>22</v>
      </c>
      <c r="E484" t="s">
        <v>23</v>
      </c>
      <c r="F484" t="s">
        <v>24</v>
      </c>
      <c r="G484" t="s">
        <v>47</v>
      </c>
      <c r="H484" t="s">
        <v>39</v>
      </c>
      <c r="I484" t="s">
        <v>34</v>
      </c>
      <c r="J484" t="s">
        <v>49</v>
      </c>
      <c r="K484" t="s">
        <v>50</v>
      </c>
      <c r="L484" t="s">
        <v>42</v>
      </c>
      <c r="M484" t="s">
        <v>51</v>
      </c>
      <c r="N484" t="s">
        <v>351</v>
      </c>
      <c r="O484" t="s">
        <v>59</v>
      </c>
      <c r="P484" t="s">
        <v>34</v>
      </c>
      <c r="Q484">
        <v>1</v>
      </c>
      <c r="R484">
        <v>1</v>
      </c>
      <c r="S484">
        <v>-84.69</v>
      </c>
      <c r="T484">
        <v>0</v>
      </c>
      <c r="U484">
        <v>498.63</v>
      </c>
      <c r="V484">
        <v>0</v>
      </c>
      <c r="W484">
        <v>0.49863000000000002</v>
      </c>
      <c r="X484">
        <v>-84.69</v>
      </c>
      <c r="Y484" t="s">
        <v>1070</v>
      </c>
      <c r="Z484" t="s">
        <v>1078</v>
      </c>
      <c r="AA484" s="51">
        <v>45658</v>
      </c>
    </row>
    <row r="485" spans="1:27">
      <c r="A485" t="s">
        <v>60</v>
      </c>
      <c r="B485" t="s">
        <v>21</v>
      </c>
      <c r="C485">
        <v>201</v>
      </c>
      <c r="D485" t="s">
        <v>61</v>
      </c>
      <c r="E485" t="s">
        <v>46</v>
      </c>
      <c r="F485" t="s">
        <v>24</v>
      </c>
      <c r="G485" t="s">
        <v>38</v>
      </c>
      <c r="H485" t="s">
        <v>26</v>
      </c>
      <c r="I485" t="s">
        <v>27</v>
      </c>
      <c r="J485" t="s">
        <v>40</v>
      </c>
      <c r="K485" t="s">
        <v>41</v>
      </c>
      <c r="L485" t="s">
        <v>42</v>
      </c>
      <c r="M485" t="s">
        <v>30</v>
      </c>
      <c r="N485" t="s">
        <v>506</v>
      </c>
      <c r="O485" t="s">
        <v>32</v>
      </c>
      <c r="P485" t="s">
        <v>33</v>
      </c>
      <c r="Q485">
        <v>3</v>
      </c>
      <c r="R485">
        <v>9</v>
      </c>
      <c r="S485">
        <v>2780.89</v>
      </c>
      <c r="T485">
        <v>2817.66</v>
      </c>
      <c r="U485">
        <v>0</v>
      </c>
      <c r="V485">
        <v>152.54</v>
      </c>
      <c r="W485">
        <v>-0.15253999999999998</v>
      </c>
      <c r="X485">
        <v>-2817.66</v>
      </c>
      <c r="Y485" t="s">
        <v>1068</v>
      </c>
      <c r="Z485" t="s">
        <v>1076</v>
      </c>
      <c r="AA485" s="51">
        <v>45658</v>
      </c>
    </row>
    <row r="486" spans="1:27">
      <c r="A486" t="s">
        <v>60</v>
      </c>
      <c r="B486" t="s">
        <v>34</v>
      </c>
      <c r="C486">
        <v>261</v>
      </c>
      <c r="D486" t="s">
        <v>63</v>
      </c>
      <c r="E486" t="s">
        <v>23</v>
      </c>
      <c r="F486" t="s">
        <v>53</v>
      </c>
      <c r="G486" t="s">
        <v>25</v>
      </c>
      <c r="H486" t="s">
        <v>26</v>
      </c>
      <c r="I486" t="s">
        <v>34</v>
      </c>
      <c r="J486" t="s">
        <v>28</v>
      </c>
      <c r="K486" t="s">
        <v>29</v>
      </c>
      <c r="L486" t="s">
        <v>1066</v>
      </c>
      <c r="M486" t="s">
        <v>43</v>
      </c>
      <c r="N486" t="s">
        <v>352</v>
      </c>
      <c r="O486" t="s">
        <v>59</v>
      </c>
      <c r="P486" t="s">
        <v>34</v>
      </c>
      <c r="Q486">
        <v>7</v>
      </c>
      <c r="R486">
        <v>0</v>
      </c>
      <c r="S486">
        <v>12824.44</v>
      </c>
      <c r="T486">
        <v>12715.35</v>
      </c>
      <c r="U486">
        <v>0</v>
      </c>
      <c r="V486">
        <v>175.11</v>
      </c>
      <c r="W486">
        <v>-175.11</v>
      </c>
      <c r="X486">
        <v>-12715.35</v>
      </c>
      <c r="Y486" t="s">
        <v>1070</v>
      </c>
      <c r="Z486" t="s">
        <v>1078</v>
      </c>
      <c r="AA486" s="51">
        <v>45658</v>
      </c>
    </row>
    <row r="487" spans="1:27">
      <c r="A487" t="s">
        <v>60</v>
      </c>
      <c r="B487" t="s">
        <v>34</v>
      </c>
      <c r="C487">
        <v>262</v>
      </c>
      <c r="D487" t="s">
        <v>65</v>
      </c>
      <c r="E487" t="s">
        <v>46</v>
      </c>
      <c r="F487" t="s">
        <v>37</v>
      </c>
      <c r="G487" t="s">
        <v>47</v>
      </c>
      <c r="H487" t="s">
        <v>48</v>
      </c>
      <c r="I487" t="s">
        <v>34</v>
      </c>
      <c r="J487" t="s">
        <v>49</v>
      </c>
      <c r="K487" t="s">
        <v>50</v>
      </c>
      <c r="L487" t="s">
        <v>42</v>
      </c>
      <c r="M487" t="s">
        <v>66</v>
      </c>
      <c r="N487" t="s">
        <v>353</v>
      </c>
      <c r="O487" t="s">
        <v>59</v>
      </c>
      <c r="P487" t="s">
        <v>33</v>
      </c>
      <c r="Q487">
        <v>5</v>
      </c>
      <c r="R487">
        <v>5</v>
      </c>
      <c r="S487">
        <v>-0.57999999999999996</v>
      </c>
      <c r="T487">
        <v>0</v>
      </c>
      <c r="U487">
        <v>0</v>
      </c>
      <c r="V487">
        <v>0</v>
      </c>
      <c r="W487">
        <v>0</v>
      </c>
      <c r="X487">
        <v>-0.57999999999999996</v>
      </c>
      <c r="Y487" t="s">
        <v>1070</v>
      </c>
      <c r="Z487" t="s">
        <v>1078</v>
      </c>
      <c r="AA487" s="51">
        <v>45658</v>
      </c>
    </row>
    <row r="488" spans="1:27">
      <c r="A488" t="s">
        <v>60</v>
      </c>
      <c r="B488" t="s">
        <v>45</v>
      </c>
      <c r="C488">
        <v>101</v>
      </c>
      <c r="D488" t="s">
        <v>22</v>
      </c>
      <c r="E488" t="s">
        <v>46</v>
      </c>
      <c r="F488" t="s">
        <v>37</v>
      </c>
      <c r="G488" t="s">
        <v>25</v>
      </c>
      <c r="H488" t="s">
        <v>26</v>
      </c>
      <c r="I488" t="s">
        <v>27</v>
      </c>
      <c r="J488" t="s">
        <v>28</v>
      </c>
      <c r="K488" t="s">
        <v>29</v>
      </c>
      <c r="L488" t="s">
        <v>1066</v>
      </c>
      <c r="M488" t="s">
        <v>51</v>
      </c>
      <c r="N488" t="s">
        <v>796</v>
      </c>
      <c r="O488" t="s">
        <v>32</v>
      </c>
      <c r="P488" t="s">
        <v>34</v>
      </c>
      <c r="Q488">
        <v>9</v>
      </c>
      <c r="R488">
        <v>8</v>
      </c>
      <c r="S488">
        <v>-155.19</v>
      </c>
      <c r="T488">
        <v>0</v>
      </c>
      <c r="U488">
        <v>319.17</v>
      </c>
      <c r="V488">
        <v>0</v>
      </c>
      <c r="W488">
        <v>319.17</v>
      </c>
      <c r="X488">
        <v>-155.19</v>
      </c>
      <c r="Y488" t="s">
        <v>1072</v>
      </c>
      <c r="Z488" t="s">
        <v>1086</v>
      </c>
      <c r="AA488" s="51">
        <v>45658</v>
      </c>
    </row>
    <row r="489" spans="1:27">
      <c r="A489" t="s">
        <v>60</v>
      </c>
      <c r="B489" t="s">
        <v>34</v>
      </c>
      <c r="C489">
        <v>261</v>
      </c>
      <c r="D489" t="s">
        <v>63</v>
      </c>
      <c r="E489" t="s">
        <v>23</v>
      </c>
      <c r="F489" t="s">
        <v>24</v>
      </c>
      <c r="G489" t="s">
        <v>71</v>
      </c>
      <c r="H489" t="s">
        <v>39</v>
      </c>
      <c r="I489" t="s">
        <v>34</v>
      </c>
      <c r="J489" t="s">
        <v>72</v>
      </c>
      <c r="K489" t="s">
        <v>73</v>
      </c>
      <c r="L489" t="s">
        <v>42</v>
      </c>
      <c r="M489" t="s">
        <v>43</v>
      </c>
      <c r="N489" t="s">
        <v>354</v>
      </c>
      <c r="O489" t="s">
        <v>59</v>
      </c>
      <c r="P489" t="s">
        <v>33</v>
      </c>
      <c r="Q489">
        <v>8</v>
      </c>
      <c r="R489">
        <v>1</v>
      </c>
      <c r="S489">
        <v>10941.05</v>
      </c>
      <c r="T489">
        <v>10806.93</v>
      </c>
      <c r="U489">
        <v>0</v>
      </c>
      <c r="V489">
        <v>107.56</v>
      </c>
      <c r="W489">
        <v>-0.10756</v>
      </c>
      <c r="X489">
        <v>-10806.93</v>
      </c>
      <c r="Y489" t="s">
        <v>1070</v>
      </c>
      <c r="Z489" t="s">
        <v>1078</v>
      </c>
      <c r="AA489" s="51">
        <v>45658</v>
      </c>
    </row>
    <row r="490" spans="1:27">
      <c r="A490" t="s">
        <v>60</v>
      </c>
      <c r="B490" t="s">
        <v>21</v>
      </c>
      <c r="C490">
        <v>201</v>
      </c>
      <c r="D490" t="s">
        <v>61</v>
      </c>
      <c r="E490" t="s">
        <v>36</v>
      </c>
      <c r="F490" t="s">
        <v>53</v>
      </c>
      <c r="G490" t="s">
        <v>38</v>
      </c>
      <c r="H490" t="s">
        <v>26</v>
      </c>
      <c r="I490" t="s">
        <v>27</v>
      </c>
      <c r="J490" t="s">
        <v>40</v>
      </c>
      <c r="K490" t="s">
        <v>41</v>
      </c>
      <c r="L490" t="s">
        <v>42</v>
      </c>
      <c r="M490" t="s">
        <v>66</v>
      </c>
      <c r="N490" t="s">
        <v>355</v>
      </c>
      <c r="O490" t="s">
        <v>59</v>
      </c>
      <c r="P490" t="s">
        <v>33</v>
      </c>
      <c r="Q490">
        <v>5</v>
      </c>
      <c r="R490">
        <v>2</v>
      </c>
      <c r="S490">
        <v>30809.43</v>
      </c>
      <c r="T490">
        <v>30698.11</v>
      </c>
      <c r="U490">
        <v>0</v>
      </c>
      <c r="V490">
        <v>172.71</v>
      </c>
      <c r="W490">
        <v>-0.17271</v>
      </c>
      <c r="X490">
        <v>-30698.11</v>
      </c>
      <c r="Y490" t="s">
        <v>1068</v>
      </c>
      <c r="Z490" t="s">
        <v>1076</v>
      </c>
      <c r="AA490" s="51">
        <v>45658</v>
      </c>
    </row>
    <row r="491" spans="1:27">
      <c r="A491" t="s">
        <v>60</v>
      </c>
      <c r="B491" t="s">
        <v>45</v>
      </c>
      <c r="C491">
        <v>201</v>
      </c>
      <c r="D491" t="s">
        <v>61</v>
      </c>
      <c r="E491" t="s">
        <v>46</v>
      </c>
      <c r="F491" t="s">
        <v>24</v>
      </c>
      <c r="G491" t="s">
        <v>71</v>
      </c>
      <c r="H491" t="s">
        <v>26</v>
      </c>
      <c r="I491" t="s">
        <v>34</v>
      </c>
      <c r="J491" t="s">
        <v>72</v>
      </c>
      <c r="K491" t="s">
        <v>73</v>
      </c>
      <c r="L491" t="s">
        <v>42</v>
      </c>
      <c r="M491" t="s">
        <v>30</v>
      </c>
      <c r="N491" t="s">
        <v>379</v>
      </c>
      <c r="O491" t="s">
        <v>32</v>
      </c>
      <c r="P491" t="s">
        <v>33</v>
      </c>
      <c r="Q491">
        <v>10</v>
      </c>
      <c r="R491">
        <v>1</v>
      </c>
      <c r="S491">
        <v>17771.13</v>
      </c>
      <c r="T491">
        <v>17770.66</v>
      </c>
      <c r="U491">
        <v>0</v>
      </c>
      <c r="V491">
        <v>359.27</v>
      </c>
      <c r="W491">
        <v>-0.35926999999999998</v>
      </c>
      <c r="X491">
        <v>-17770.66</v>
      </c>
      <c r="Y491" t="s">
        <v>1072</v>
      </c>
      <c r="Z491" t="s">
        <v>1086</v>
      </c>
      <c r="AA491" s="51">
        <v>45658</v>
      </c>
    </row>
    <row r="492" spans="1:27">
      <c r="A492" t="s">
        <v>60</v>
      </c>
      <c r="B492" t="s">
        <v>34</v>
      </c>
      <c r="C492">
        <v>201</v>
      </c>
      <c r="D492" t="s">
        <v>61</v>
      </c>
      <c r="E492" t="s">
        <v>23</v>
      </c>
      <c r="F492" t="s">
        <v>53</v>
      </c>
      <c r="G492" t="s">
        <v>38</v>
      </c>
      <c r="H492" t="s">
        <v>48</v>
      </c>
      <c r="I492" t="s">
        <v>34</v>
      </c>
      <c r="J492" t="s">
        <v>40</v>
      </c>
      <c r="K492" t="s">
        <v>41</v>
      </c>
      <c r="L492" t="s">
        <v>42</v>
      </c>
      <c r="M492" t="s">
        <v>66</v>
      </c>
      <c r="N492" t="s">
        <v>356</v>
      </c>
      <c r="O492" t="s">
        <v>59</v>
      </c>
      <c r="P492" t="s">
        <v>34</v>
      </c>
      <c r="Q492">
        <v>8</v>
      </c>
      <c r="R492">
        <v>0</v>
      </c>
      <c r="S492">
        <v>37127.18</v>
      </c>
      <c r="T492">
        <v>36993.81</v>
      </c>
      <c r="U492">
        <v>0</v>
      </c>
      <c r="V492">
        <v>287.74</v>
      </c>
      <c r="W492">
        <v>-0.28774</v>
      </c>
      <c r="X492">
        <v>-36993.81</v>
      </c>
      <c r="Y492" t="s">
        <v>1070</v>
      </c>
      <c r="Z492" t="s">
        <v>1078</v>
      </c>
      <c r="AA492" s="51">
        <v>45658</v>
      </c>
    </row>
    <row r="493" spans="1:27">
      <c r="A493" t="s">
        <v>60</v>
      </c>
      <c r="B493" t="s">
        <v>68</v>
      </c>
      <c r="C493">
        <v>201</v>
      </c>
      <c r="D493" t="s">
        <v>61</v>
      </c>
      <c r="E493" t="s">
        <v>36</v>
      </c>
      <c r="F493" t="s">
        <v>37</v>
      </c>
      <c r="G493" t="s">
        <v>38</v>
      </c>
      <c r="H493" t="s">
        <v>39</v>
      </c>
      <c r="I493" t="s">
        <v>34</v>
      </c>
      <c r="J493" t="s">
        <v>40</v>
      </c>
      <c r="K493" t="s">
        <v>41</v>
      </c>
      <c r="L493" t="s">
        <v>42</v>
      </c>
      <c r="M493" t="s">
        <v>51</v>
      </c>
      <c r="N493" t="s">
        <v>606</v>
      </c>
      <c r="O493" t="s">
        <v>32</v>
      </c>
      <c r="P493" t="s">
        <v>33</v>
      </c>
      <c r="Q493">
        <v>2</v>
      </c>
      <c r="R493">
        <v>6</v>
      </c>
      <c r="S493">
        <v>43047.85</v>
      </c>
      <c r="T493">
        <v>43056.94</v>
      </c>
      <c r="U493">
        <v>0</v>
      </c>
      <c r="V493">
        <v>299.35000000000002</v>
      </c>
      <c r="W493">
        <v>-0.29935</v>
      </c>
      <c r="X493">
        <v>-43056.94</v>
      </c>
      <c r="Y493" t="s">
        <v>1071</v>
      </c>
      <c r="Z493" t="s">
        <v>1082</v>
      </c>
      <c r="AA493" s="51">
        <v>45658</v>
      </c>
    </row>
    <row r="494" spans="1:27">
      <c r="A494" t="s">
        <v>60</v>
      </c>
      <c r="B494" t="s">
        <v>34</v>
      </c>
      <c r="C494">
        <v>101</v>
      </c>
      <c r="D494" t="s">
        <v>22</v>
      </c>
      <c r="E494" t="s">
        <v>46</v>
      </c>
      <c r="F494" t="s">
        <v>37</v>
      </c>
      <c r="G494" t="s">
        <v>25</v>
      </c>
      <c r="H494" t="s">
        <v>48</v>
      </c>
      <c r="I494" t="s">
        <v>34</v>
      </c>
      <c r="J494" t="s">
        <v>28</v>
      </c>
      <c r="K494" t="s">
        <v>29</v>
      </c>
      <c r="L494" t="s">
        <v>1066</v>
      </c>
      <c r="M494" t="s">
        <v>66</v>
      </c>
      <c r="N494" t="s">
        <v>357</v>
      </c>
      <c r="O494" t="s">
        <v>59</v>
      </c>
      <c r="P494" t="s">
        <v>33</v>
      </c>
      <c r="Q494">
        <v>0</v>
      </c>
      <c r="R494">
        <v>1</v>
      </c>
      <c r="S494">
        <v>91.66</v>
      </c>
      <c r="T494">
        <v>0</v>
      </c>
      <c r="U494">
        <v>34.04</v>
      </c>
      <c r="V494">
        <v>0</v>
      </c>
      <c r="W494">
        <v>34.04</v>
      </c>
      <c r="X494">
        <v>91.66</v>
      </c>
      <c r="Y494" t="s">
        <v>1070</v>
      </c>
      <c r="Z494" t="s">
        <v>1078</v>
      </c>
      <c r="AA494" s="51">
        <v>45658</v>
      </c>
    </row>
    <row r="495" spans="1:27">
      <c r="A495" t="s">
        <v>60</v>
      </c>
      <c r="B495" t="s">
        <v>45</v>
      </c>
      <c r="C495">
        <v>261</v>
      </c>
      <c r="D495" t="s">
        <v>63</v>
      </c>
      <c r="E495" t="s">
        <v>36</v>
      </c>
      <c r="F495" t="s">
        <v>37</v>
      </c>
      <c r="G495" t="s">
        <v>71</v>
      </c>
      <c r="H495" t="s">
        <v>39</v>
      </c>
      <c r="I495" t="s">
        <v>27</v>
      </c>
      <c r="J495" t="s">
        <v>72</v>
      </c>
      <c r="K495" t="s">
        <v>73</v>
      </c>
      <c r="L495" t="s">
        <v>42</v>
      </c>
      <c r="M495" t="s">
        <v>43</v>
      </c>
      <c r="N495" t="s">
        <v>505</v>
      </c>
      <c r="O495" t="s">
        <v>32</v>
      </c>
      <c r="P495" t="s">
        <v>34</v>
      </c>
      <c r="Q495">
        <v>9</v>
      </c>
      <c r="R495">
        <v>0</v>
      </c>
      <c r="S495">
        <v>48954.66</v>
      </c>
      <c r="T495">
        <v>49117.07</v>
      </c>
      <c r="U495">
        <v>0</v>
      </c>
      <c r="V495">
        <v>315.45</v>
      </c>
      <c r="W495">
        <v>-0.31545000000000001</v>
      </c>
      <c r="X495">
        <v>-49117.07</v>
      </c>
      <c r="Y495" t="s">
        <v>1072</v>
      </c>
      <c r="Z495" t="s">
        <v>1086</v>
      </c>
      <c r="AA495" s="51">
        <v>45658</v>
      </c>
    </row>
    <row r="496" spans="1:27">
      <c r="A496" t="s">
        <v>60</v>
      </c>
      <c r="B496" t="s">
        <v>21</v>
      </c>
      <c r="C496">
        <v>311</v>
      </c>
      <c r="D496" t="s">
        <v>35</v>
      </c>
      <c r="E496" t="s">
        <v>46</v>
      </c>
      <c r="F496" t="s">
        <v>37</v>
      </c>
      <c r="G496" t="s">
        <v>54</v>
      </c>
      <c r="H496" t="s">
        <v>48</v>
      </c>
      <c r="I496" t="s">
        <v>27</v>
      </c>
      <c r="J496" t="s">
        <v>55</v>
      </c>
      <c r="K496" t="s">
        <v>56</v>
      </c>
      <c r="L496" t="s">
        <v>42</v>
      </c>
      <c r="M496" t="s">
        <v>30</v>
      </c>
      <c r="N496" t="s">
        <v>358</v>
      </c>
      <c r="O496" t="s">
        <v>59</v>
      </c>
      <c r="P496" t="s">
        <v>33</v>
      </c>
      <c r="Q496">
        <v>9</v>
      </c>
      <c r="R496">
        <v>0</v>
      </c>
      <c r="S496">
        <v>58.62</v>
      </c>
      <c r="T496">
        <v>0</v>
      </c>
      <c r="U496">
        <v>98.33</v>
      </c>
      <c r="V496">
        <v>0</v>
      </c>
      <c r="W496">
        <v>9.8330000000000001E-2</v>
      </c>
      <c r="X496">
        <v>58.62</v>
      </c>
      <c r="Y496" t="s">
        <v>1068</v>
      </c>
      <c r="Z496" t="s">
        <v>1076</v>
      </c>
      <c r="AA496" s="51">
        <v>45658</v>
      </c>
    </row>
    <row r="497" spans="1:27">
      <c r="A497" t="s">
        <v>60</v>
      </c>
      <c r="B497" t="s">
        <v>45</v>
      </c>
      <c r="C497">
        <v>101</v>
      </c>
      <c r="D497" t="s">
        <v>22</v>
      </c>
      <c r="E497" t="s">
        <v>36</v>
      </c>
      <c r="F497" t="s">
        <v>53</v>
      </c>
      <c r="G497" t="s">
        <v>54</v>
      </c>
      <c r="H497" t="s">
        <v>26</v>
      </c>
      <c r="I497" t="s">
        <v>27</v>
      </c>
      <c r="J497" t="s">
        <v>55</v>
      </c>
      <c r="K497" t="s">
        <v>56</v>
      </c>
      <c r="L497" t="s">
        <v>42</v>
      </c>
      <c r="M497" t="s">
        <v>66</v>
      </c>
      <c r="N497" t="s">
        <v>826</v>
      </c>
      <c r="O497" t="s">
        <v>32</v>
      </c>
      <c r="P497" t="s">
        <v>33</v>
      </c>
      <c r="Q497">
        <v>10</v>
      </c>
      <c r="R497">
        <v>2</v>
      </c>
      <c r="S497">
        <v>-64.12</v>
      </c>
      <c r="T497">
        <v>0</v>
      </c>
      <c r="U497">
        <v>372.96</v>
      </c>
      <c r="V497">
        <v>0</v>
      </c>
      <c r="W497">
        <v>0.37295999999999996</v>
      </c>
      <c r="X497">
        <v>-64.12</v>
      </c>
      <c r="Y497" t="s">
        <v>1072</v>
      </c>
      <c r="Z497" t="s">
        <v>1086</v>
      </c>
      <c r="AA497" s="51">
        <v>45658</v>
      </c>
    </row>
    <row r="498" spans="1:27">
      <c r="A498" t="s">
        <v>60</v>
      </c>
      <c r="B498" t="s">
        <v>45</v>
      </c>
      <c r="C498">
        <v>101</v>
      </c>
      <c r="D498" t="s">
        <v>22</v>
      </c>
      <c r="E498" t="s">
        <v>46</v>
      </c>
      <c r="F498" t="s">
        <v>24</v>
      </c>
      <c r="G498" t="s">
        <v>54</v>
      </c>
      <c r="H498" t="s">
        <v>26</v>
      </c>
      <c r="I498" t="s">
        <v>27</v>
      </c>
      <c r="J498" t="s">
        <v>55</v>
      </c>
      <c r="K498" t="s">
        <v>56</v>
      </c>
      <c r="L498" t="s">
        <v>42</v>
      </c>
      <c r="M498" t="s">
        <v>66</v>
      </c>
      <c r="N498" t="s">
        <v>359</v>
      </c>
      <c r="O498" t="s">
        <v>32</v>
      </c>
      <c r="P498" t="s">
        <v>34</v>
      </c>
      <c r="Q498">
        <v>6</v>
      </c>
      <c r="R498">
        <v>7</v>
      </c>
      <c r="S498">
        <v>-108.2</v>
      </c>
      <c r="T498">
        <v>0</v>
      </c>
      <c r="U498">
        <v>42.55</v>
      </c>
      <c r="V498">
        <v>0</v>
      </c>
      <c r="W498">
        <v>4.2549999999999998E-2</v>
      </c>
      <c r="X498">
        <v>-108.2</v>
      </c>
      <c r="Y498" t="s">
        <v>1073</v>
      </c>
      <c r="Z498" t="s">
        <v>1084</v>
      </c>
      <c r="AA498" s="51">
        <v>45658</v>
      </c>
    </row>
    <row r="499" spans="1:27">
      <c r="A499" t="s">
        <v>60</v>
      </c>
      <c r="B499" t="s">
        <v>68</v>
      </c>
      <c r="C499">
        <v>311</v>
      </c>
      <c r="D499" t="s">
        <v>35</v>
      </c>
      <c r="E499" t="s">
        <v>36</v>
      </c>
      <c r="F499" t="s">
        <v>37</v>
      </c>
      <c r="G499" t="s">
        <v>25</v>
      </c>
      <c r="H499" t="s">
        <v>39</v>
      </c>
      <c r="I499" t="s">
        <v>34</v>
      </c>
      <c r="J499" t="s">
        <v>28</v>
      </c>
      <c r="K499" t="s">
        <v>29</v>
      </c>
      <c r="L499" t="s">
        <v>1066</v>
      </c>
      <c r="M499" t="s">
        <v>30</v>
      </c>
      <c r="N499" t="s">
        <v>1003</v>
      </c>
      <c r="O499" t="s">
        <v>59</v>
      </c>
      <c r="P499" t="s">
        <v>34</v>
      </c>
      <c r="Q499">
        <v>4</v>
      </c>
      <c r="R499">
        <v>5</v>
      </c>
      <c r="S499">
        <v>140.28</v>
      </c>
      <c r="T499">
        <v>0</v>
      </c>
      <c r="U499">
        <v>310.37</v>
      </c>
      <c r="V499">
        <v>0</v>
      </c>
      <c r="W499">
        <v>310.37</v>
      </c>
      <c r="X499">
        <v>140.28</v>
      </c>
      <c r="Y499" t="s">
        <v>1069</v>
      </c>
      <c r="Z499" t="s">
        <v>1080</v>
      </c>
      <c r="AA499" s="51">
        <v>45658</v>
      </c>
    </row>
    <row r="500" spans="1:27">
      <c r="A500" t="s">
        <v>60</v>
      </c>
      <c r="B500" t="s">
        <v>45</v>
      </c>
      <c r="C500">
        <v>201</v>
      </c>
      <c r="D500" t="s">
        <v>61</v>
      </c>
      <c r="E500" t="s">
        <v>23</v>
      </c>
      <c r="F500" t="s">
        <v>37</v>
      </c>
      <c r="G500" t="s">
        <v>47</v>
      </c>
      <c r="H500" t="s">
        <v>26</v>
      </c>
      <c r="I500" t="s">
        <v>27</v>
      </c>
      <c r="J500" t="s">
        <v>49</v>
      </c>
      <c r="K500" t="s">
        <v>50</v>
      </c>
      <c r="L500" t="s">
        <v>42</v>
      </c>
      <c r="M500" t="s">
        <v>51</v>
      </c>
      <c r="N500" t="s">
        <v>702</v>
      </c>
      <c r="O500" t="s">
        <v>32</v>
      </c>
      <c r="P500" t="s">
        <v>33</v>
      </c>
      <c r="Q500">
        <v>9</v>
      </c>
      <c r="R500">
        <v>4</v>
      </c>
      <c r="S500">
        <v>57874.61</v>
      </c>
      <c r="T500">
        <v>57919.24</v>
      </c>
      <c r="U500">
        <v>0</v>
      </c>
      <c r="V500">
        <v>346.24</v>
      </c>
      <c r="W500">
        <v>-0.34623999999999999</v>
      </c>
      <c r="X500">
        <v>-57919.24</v>
      </c>
      <c r="Y500" t="s">
        <v>1072</v>
      </c>
      <c r="Z500" t="s">
        <v>1086</v>
      </c>
      <c r="AA500" s="51">
        <v>45658</v>
      </c>
    </row>
    <row r="501" spans="1:27">
      <c r="A501" t="s">
        <v>60</v>
      </c>
      <c r="B501" t="s">
        <v>68</v>
      </c>
      <c r="C501">
        <v>201</v>
      </c>
      <c r="D501" t="s">
        <v>61</v>
      </c>
      <c r="E501" t="s">
        <v>23</v>
      </c>
      <c r="F501" t="s">
        <v>24</v>
      </c>
      <c r="G501" t="s">
        <v>71</v>
      </c>
      <c r="H501" t="s">
        <v>48</v>
      </c>
      <c r="I501" t="s">
        <v>27</v>
      </c>
      <c r="J501" t="s">
        <v>72</v>
      </c>
      <c r="K501" t="s">
        <v>73</v>
      </c>
      <c r="L501" t="s">
        <v>42</v>
      </c>
      <c r="M501" t="s">
        <v>51</v>
      </c>
      <c r="N501" t="s">
        <v>361</v>
      </c>
      <c r="O501" t="s">
        <v>59</v>
      </c>
      <c r="P501" t="s">
        <v>33</v>
      </c>
      <c r="Q501">
        <v>1</v>
      </c>
      <c r="R501">
        <v>5</v>
      </c>
      <c r="S501">
        <v>3296.72</v>
      </c>
      <c r="T501">
        <v>3432.75</v>
      </c>
      <c r="U501">
        <v>0</v>
      </c>
      <c r="V501">
        <v>18.57</v>
      </c>
      <c r="W501">
        <v>-1.857E-2</v>
      </c>
      <c r="X501">
        <v>-3432.75</v>
      </c>
      <c r="Y501" t="s">
        <v>1069</v>
      </c>
      <c r="Z501" t="s">
        <v>1080</v>
      </c>
      <c r="AA501" s="51">
        <v>45658</v>
      </c>
    </row>
    <row r="502" spans="1:27">
      <c r="A502" t="s">
        <v>60</v>
      </c>
      <c r="B502" t="s">
        <v>45</v>
      </c>
      <c r="C502">
        <v>201</v>
      </c>
      <c r="D502" t="s">
        <v>61</v>
      </c>
      <c r="E502" t="s">
        <v>36</v>
      </c>
      <c r="F502" t="s">
        <v>53</v>
      </c>
      <c r="G502" t="s">
        <v>47</v>
      </c>
      <c r="H502" t="s">
        <v>26</v>
      </c>
      <c r="I502" t="s">
        <v>34</v>
      </c>
      <c r="J502" t="s">
        <v>49</v>
      </c>
      <c r="K502" t="s">
        <v>50</v>
      </c>
      <c r="L502" t="s">
        <v>42</v>
      </c>
      <c r="M502" t="s">
        <v>66</v>
      </c>
      <c r="N502" t="s">
        <v>362</v>
      </c>
      <c r="O502" t="s">
        <v>32</v>
      </c>
      <c r="P502" t="s">
        <v>33</v>
      </c>
      <c r="Q502">
        <v>7</v>
      </c>
      <c r="R502">
        <v>5</v>
      </c>
      <c r="S502">
        <v>32182.54</v>
      </c>
      <c r="T502">
        <v>32188.28</v>
      </c>
      <c r="U502">
        <v>0</v>
      </c>
      <c r="V502">
        <v>229.39</v>
      </c>
      <c r="W502">
        <v>-0.22938999999999998</v>
      </c>
      <c r="X502">
        <v>-32188.28</v>
      </c>
      <c r="Y502" t="s">
        <v>1073</v>
      </c>
      <c r="Z502" t="s">
        <v>1084</v>
      </c>
      <c r="AA502" s="51">
        <v>45658</v>
      </c>
    </row>
    <row r="503" spans="1:27">
      <c r="A503" t="s">
        <v>60</v>
      </c>
      <c r="B503" t="s">
        <v>45</v>
      </c>
      <c r="C503">
        <v>262</v>
      </c>
      <c r="D503" t="s">
        <v>65</v>
      </c>
      <c r="E503" t="s">
        <v>23</v>
      </c>
      <c r="F503" t="s">
        <v>37</v>
      </c>
      <c r="G503" t="s">
        <v>54</v>
      </c>
      <c r="H503" t="s">
        <v>48</v>
      </c>
      <c r="I503" t="s">
        <v>34</v>
      </c>
      <c r="J503" t="s">
        <v>55</v>
      </c>
      <c r="K503" t="s">
        <v>56</v>
      </c>
      <c r="L503" t="s">
        <v>42</v>
      </c>
      <c r="M503" t="s">
        <v>66</v>
      </c>
      <c r="N503" t="s">
        <v>1027</v>
      </c>
      <c r="O503" t="s">
        <v>32</v>
      </c>
      <c r="P503" t="s">
        <v>34</v>
      </c>
      <c r="Q503">
        <v>3</v>
      </c>
      <c r="R503">
        <v>7</v>
      </c>
      <c r="S503">
        <v>-81.06</v>
      </c>
      <c r="T503">
        <v>0</v>
      </c>
      <c r="U503">
        <v>0</v>
      </c>
      <c r="V503">
        <v>0</v>
      </c>
      <c r="W503">
        <v>0</v>
      </c>
      <c r="X503">
        <v>-81.06</v>
      </c>
      <c r="Y503" t="s">
        <v>1072</v>
      </c>
      <c r="Z503" t="s">
        <v>1086</v>
      </c>
      <c r="AA503" s="51">
        <v>45658</v>
      </c>
    </row>
    <row r="504" spans="1:27">
      <c r="A504" t="s">
        <v>60</v>
      </c>
      <c r="B504" t="s">
        <v>21</v>
      </c>
      <c r="C504">
        <v>261</v>
      </c>
      <c r="D504" t="s">
        <v>63</v>
      </c>
      <c r="E504" t="s">
        <v>36</v>
      </c>
      <c r="F504" t="s">
        <v>37</v>
      </c>
      <c r="G504" t="s">
        <v>38</v>
      </c>
      <c r="H504" t="s">
        <v>39</v>
      </c>
      <c r="I504" t="s">
        <v>27</v>
      </c>
      <c r="J504" t="s">
        <v>40</v>
      </c>
      <c r="K504" t="s">
        <v>41</v>
      </c>
      <c r="L504" t="s">
        <v>42</v>
      </c>
      <c r="M504" t="s">
        <v>66</v>
      </c>
      <c r="N504" t="s">
        <v>364</v>
      </c>
      <c r="O504" t="s">
        <v>32</v>
      </c>
      <c r="P504" t="s">
        <v>34</v>
      </c>
      <c r="Q504">
        <v>3</v>
      </c>
      <c r="R504">
        <v>10</v>
      </c>
      <c r="S504">
        <v>20422.25</v>
      </c>
      <c r="T504">
        <v>20547.73</v>
      </c>
      <c r="U504">
        <v>0</v>
      </c>
      <c r="V504">
        <v>148.94</v>
      </c>
      <c r="W504">
        <v>-0.14893999999999999</v>
      </c>
      <c r="X504">
        <v>-20547.73</v>
      </c>
      <c r="Y504" t="s">
        <v>1068</v>
      </c>
      <c r="Z504" t="s">
        <v>1076</v>
      </c>
      <c r="AA504" s="51">
        <v>45658</v>
      </c>
    </row>
    <row r="505" spans="1:27">
      <c r="A505" t="s">
        <v>60</v>
      </c>
      <c r="B505" t="s">
        <v>21</v>
      </c>
      <c r="C505">
        <v>311</v>
      </c>
      <c r="D505" t="s">
        <v>35</v>
      </c>
      <c r="E505" t="s">
        <v>23</v>
      </c>
      <c r="F505" t="s">
        <v>53</v>
      </c>
      <c r="G505" t="s">
        <v>38</v>
      </c>
      <c r="H505" t="s">
        <v>26</v>
      </c>
      <c r="I505" t="s">
        <v>34</v>
      </c>
      <c r="J505" t="s">
        <v>40</v>
      </c>
      <c r="K505" t="s">
        <v>41</v>
      </c>
      <c r="L505" t="s">
        <v>42</v>
      </c>
      <c r="M505" t="s">
        <v>30</v>
      </c>
      <c r="N505" t="s">
        <v>869</v>
      </c>
      <c r="O505" t="s">
        <v>32</v>
      </c>
      <c r="P505" t="s">
        <v>33</v>
      </c>
      <c r="Q505">
        <v>7</v>
      </c>
      <c r="R505">
        <v>2</v>
      </c>
      <c r="S505">
        <v>63.27</v>
      </c>
      <c r="T505">
        <v>0</v>
      </c>
      <c r="U505">
        <v>181.5</v>
      </c>
      <c r="V505">
        <v>0</v>
      </c>
      <c r="W505">
        <v>0.18149999999999999</v>
      </c>
      <c r="X505">
        <v>63.27</v>
      </c>
      <c r="Y505" t="s">
        <v>1068</v>
      </c>
      <c r="Z505" t="s">
        <v>1076</v>
      </c>
      <c r="AA505" s="51">
        <v>45658</v>
      </c>
    </row>
    <row r="506" spans="1:27">
      <c r="A506" t="s">
        <v>60</v>
      </c>
      <c r="B506" t="s">
        <v>68</v>
      </c>
      <c r="C506">
        <v>311</v>
      </c>
      <c r="D506" t="s">
        <v>35</v>
      </c>
      <c r="E506" t="s">
        <v>36</v>
      </c>
      <c r="F506" t="s">
        <v>37</v>
      </c>
      <c r="G506" t="s">
        <v>38</v>
      </c>
      <c r="H506" t="s">
        <v>39</v>
      </c>
      <c r="I506" t="s">
        <v>34</v>
      </c>
      <c r="J506" t="s">
        <v>40</v>
      </c>
      <c r="K506" t="s">
        <v>41</v>
      </c>
      <c r="L506" t="s">
        <v>42</v>
      </c>
      <c r="M506" t="s">
        <v>30</v>
      </c>
      <c r="N506" t="s">
        <v>365</v>
      </c>
      <c r="O506" t="s">
        <v>32</v>
      </c>
      <c r="P506" t="s">
        <v>34</v>
      </c>
      <c r="Q506">
        <v>1</v>
      </c>
      <c r="R506">
        <v>8</v>
      </c>
      <c r="S506">
        <v>-67.599999999999994</v>
      </c>
      <c r="T506">
        <v>0</v>
      </c>
      <c r="U506">
        <v>57.09</v>
      </c>
      <c r="V506">
        <v>0</v>
      </c>
      <c r="W506">
        <v>5.7090000000000002E-2</v>
      </c>
      <c r="X506">
        <v>-67.599999999999994</v>
      </c>
      <c r="Y506" t="s">
        <v>1069</v>
      </c>
      <c r="Z506" t="s">
        <v>1080</v>
      </c>
      <c r="AA506" s="51">
        <v>45658</v>
      </c>
    </row>
    <row r="507" spans="1:27">
      <c r="A507" t="s">
        <v>60</v>
      </c>
      <c r="B507" t="s">
        <v>68</v>
      </c>
      <c r="C507">
        <v>101</v>
      </c>
      <c r="D507" t="s">
        <v>22</v>
      </c>
      <c r="E507" t="s">
        <v>23</v>
      </c>
      <c r="F507" t="s">
        <v>37</v>
      </c>
      <c r="G507" t="s">
        <v>25</v>
      </c>
      <c r="H507" t="s">
        <v>39</v>
      </c>
      <c r="I507" t="s">
        <v>27</v>
      </c>
      <c r="J507" t="s">
        <v>28</v>
      </c>
      <c r="K507" t="s">
        <v>29</v>
      </c>
      <c r="L507" t="s">
        <v>1066</v>
      </c>
      <c r="M507" t="s">
        <v>43</v>
      </c>
      <c r="N507" t="s">
        <v>1030</v>
      </c>
      <c r="O507" t="s">
        <v>32</v>
      </c>
      <c r="P507" t="s">
        <v>34</v>
      </c>
      <c r="Q507">
        <v>8</v>
      </c>
      <c r="R507">
        <v>3</v>
      </c>
      <c r="S507">
        <v>149.79</v>
      </c>
      <c r="T507">
        <v>0</v>
      </c>
      <c r="U507">
        <v>60.09</v>
      </c>
      <c r="V507">
        <v>0</v>
      </c>
      <c r="W507">
        <v>60.09</v>
      </c>
      <c r="X507">
        <v>149.79</v>
      </c>
      <c r="Y507" t="s">
        <v>1071</v>
      </c>
      <c r="Z507" t="s">
        <v>1082</v>
      </c>
      <c r="AA507" s="51">
        <v>45658</v>
      </c>
    </row>
    <row r="508" spans="1:27">
      <c r="A508" t="s">
        <v>60</v>
      </c>
      <c r="B508" t="s">
        <v>21</v>
      </c>
      <c r="C508">
        <v>262</v>
      </c>
      <c r="D508" t="s">
        <v>65</v>
      </c>
      <c r="E508" t="s">
        <v>46</v>
      </c>
      <c r="F508" t="s">
        <v>53</v>
      </c>
      <c r="G508" t="s">
        <v>71</v>
      </c>
      <c r="H508" t="s">
        <v>39</v>
      </c>
      <c r="I508" t="s">
        <v>34</v>
      </c>
      <c r="J508" t="s">
        <v>72</v>
      </c>
      <c r="K508" t="s">
        <v>73</v>
      </c>
      <c r="L508" t="s">
        <v>42</v>
      </c>
      <c r="M508" t="s">
        <v>66</v>
      </c>
      <c r="N508" t="s">
        <v>366</v>
      </c>
      <c r="O508" t="s">
        <v>32</v>
      </c>
      <c r="P508" t="s">
        <v>33</v>
      </c>
      <c r="Q508">
        <v>6</v>
      </c>
      <c r="R508">
        <v>8</v>
      </c>
      <c r="S508">
        <v>-94.96</v>
      </c>
      <c r="T508">
        <v>0</v>
      </c>
      <c r="U508">
        <v>0</v>
      </c>
      <c r="V508">
        <v>0</v>
      </c>
      <c r="W508">
        <v>0</v>
      </c>
      <c r="X508">
        <v>-94.96</v>
      </c>
      <c r="Y508" t="s">
        <v>1068</v>
      </c>
      <c r="Z508" t="s">
        <v>1076</v>
      </c>
      <c r="AA508" s="51">
        <v>45658</v>
      </c>
    </row>
    <row r="509" spans="1:27">
      <c r="A509" t="s">
        <v>60</v>
      </c>
      <c r="B509" t="s">
        <v>68</v>
      </c>
      <c r="C509">
        <v>261</v>
      </c>
      <c r="D509" t="s">
        <v>63</v>
      </c>
      <c r="E509" t="s">
        <v>36</v>
      </c>
      <c r="F509" t="s">
        <v>37</v>
      </c>
      <c r="G509" t="s">
        <v>47</v>
      </c>
      <c r="H509" t="s">
        <v>48</v>
      </c>
      <c r="I509" t="s">
        <v>27</v>
      </c>
      <c r="J509" t="s">
        <v>49</v>
      </c>
      <c r="K509" t="s">
        <v>50</v>
      </c>
      <c r="L509" t="s">
        <v>42</v>
      </c>
      <c r="M509" t="s">
        <v>30</v>
      </c>
      <c r="N509" t="s">
        <v>472</v>
      </c>
      <c r="O509" t="s">
        <v>59</v>
      </c>
      <c r="P509" t="s">
        <v>34</v>
      </c>
      <c r="Q509">
        <v>7</v>
      </c>
      <c r="R509">
        <v>7</v>
      </c>
      <c r="S509">
        <v>21038.799999999999</v>
      </c>
      <c r="T509">
        <v>21223.65</v>
      </c>
      <c r="U509">
        <v>0</v>
      </c>
      <c r="V509">
        <v>130.18</v>
      </c>
      <c r="W509">
        <v>-0.13018000000000002</v>
      </c>
      <c r="X509">
        <v>-21223.65</v>
      </c>
      <c r="Y509" t="s">
        <v>1071</v>
      </c>
      <c r="Z509" t="s">
        <v>1082</v>
      </c>
      <c r="AA509" s="51">
        <v>45658</v>
      </c>
    </row>
    <row r="510" spans="1:27">
      <c r="A510" t="s">
        <v>60</v>
      </c>
      <c r="B510" t="s">
        <v>21</v>
      </c>
      <c r="C510">
        <v>101</v>
      </c>
      <c r="D510" t="s">
        <v>22</v>
      </c>
      <c r="E510" t="s">
        <v>23</v>
      </c>
      <c r="F510" t="s">
        <v>24</v>
      </c>
      <c r="G510" t="s">
        <v>71</v>
      </c>
      <c r="H510" t="s">
        <v>48</v>
      </c>
      <c r="I510" t="s">
        <v>27</v>
      </c>
      <c r="J510" t="s">
        <v>72</v>
      </c>
      <c r="K510" t="s">
        <v>73</v>
      </c>
      <c r="L510" t="s">
        <v>42</v>
      </c>
      <c r="M510" t="s">
        <v>30</v>
      </c>
      <c r="N510" t="s">
        <v>367</v>
      </c>
      <c r="O510" t="s">
        <v>59</v>
      </c>
      <c r="P510" t="s">
        <v>34</v>
      </c>
      <c r="Q510">
        <v>9</v>
      </c>
      <c r="R510">
        <v>4</v>
      </c>
      <c r="S510">
        <v>179.07</v>
      </c>
      <c r="T510">
        <v>0</v>
      </c>
      <c r="U510">
        <v>394.27</v>
      </c>
      <c r="V510">
        <v>0</v>
      </c>
      <c r="W510">
        <v>0.39427000000000001</v>
      </c>
      <c r="X510">
        <v>179.07</v>
      </c>
      <c r="Y510" t="s">
        <v>1068</v>
      </c>
      <c r="Z510" t="s">
        <v>1076</v>
      </c>
      <c r="AA510" s="51">
        <v>45658</v>
      </c>
    </row>
    <row r="511" spans="1:27">
      <c r="A511" t="s">
        <v>60</v>
      </c>
      <c r="B511" t="s">
        <v>34</v>
      </c>
      <c r="C511">
        <v>262</v>
      </c>
      <c r="D511" t="s">
        <v>65</v>
      </c>
      <c r="E511" t="s">
        <v>46</v>
      </c>
      <c r="F511" t="s">
        <v>37</v>
      </c>
      <c r="G511" t="s">
        <v>71</v>
      </c>
      <c r="H511" t="s">
        <v>48</v>
      </c>
      <c r="I511" t="s">
        <v>27</v>
      </c>
      <c r="J511" t="s">
        <v>72</v>
      </c>
      <c r="K511" t="s">
        <v>73</v>
      </c>
      <c r="L511" t="s">
        <v>42</v>
      </c>
      <c r="M511" t="s">
        <v>51</v>
      </c>
      <c r="N511" t="s">
        <v>369</v>
      </c>
      <c r="O511" t="s">
        <v>32</v>
      </c>
      <c r="P511" t="s">
        <v>33</v>
      </c>
      <c r="Q511">
        <v>2</v>
      </c>
      <c r="R511">
        <v>2</v>
      </c>
      <c r="S511">
        <v>-32.03</v>
      </c>
      <c r="T511">
        <v>0</v>
      </c>
      <c r="U511">
        <v>0</v>
      </c>
      <c r="V511">
        <v>0</v>
      </c>
      <c r="W511">
        <v>0</v>
      </c>
      <c r="X511">
        <v>-32.03</v>
      </c>
      <c r="Y511" t="s">
        <v>1070</v>
      </c>
      <c r="Z511" t="s">
        <v>1078</v>
      </c>
      <c r="AA511" s="51">
        <v>45658</v>
      </c>
    </row>
    <row r="512" spans="1:27">
      <c r="A512" t="s">
        <v>60</v>
      </c>
      <c r="B512" t="s">
        <v>68</v>
      </c>
      <c r="C512">
        <v>262</v>
      </c>
      <c r="D512" t="s">
        <v>65</v>
      </c>
      <c r="E512" t="s">
        <v>46</v>
      </c>
      <c r="F512" t="s">
        <v>24</v>
      </c>
      <c r="G512" t="s">
        <v>54</v>
      </c>
      <c r="H512" t="s">
        <v>39</v>
      </c>
      <c r="I512" t="s">
        <v>34</v>
      </c>
      <c r="J512" t="s">
        <v>55</v>
      </c>
      <c r="K512" t="s">
        <v>56</v>
      </c>
      <c r="L512" t="s">
        <v>42</v>
      </c>
      <c r="M512" t="s">
        <v>66</v>
      </c>
      <c r="N512" t="s">
        <v>557</v>
      </c>
      <c r="O512" t="s">
        <v>32</v>
      </c>
      <c r="P512" t="s">
        <v>34</v>
      </c>
      <c r="Q512">
        <v>5</v>
      </c>
      <c r="R512">
        <v>9</v>
      </c>
      <c r="S512">
        <v>86.41</v>
      </c>
      <c r="T512">
        <v>0</v>
      </c>
      <c r="U512">
        <v>0</v>
      </c>
      <c r="V512">
        <v>0</v>
      </c>
      <c r="W512">
        <v>0</v>
      </c>
      <c r="X512">
        <v>86.41</v>
      </c>
      <c r="Y512" t="s">
        <v>1069</v>
      </c>
      <c r="Z512" t="s">
        <v>1080</v>
      </c>
      <c r="AA512" s="51">
        <v>45658</v>
      </c>
    </row>
    <row r="513" spans="1:27">
      <c r="A513" t="s">
        <v>60</v>
      </c>
      <c r="B513" t="s">
        <v>21</v>
      </c>
      <c r="C513">
        <v>262</v>
      </c>
      <c r="D513" t="s">
        <v>65</v>
      </c>
      <c r="E513" t="s">
        <v>46</v>
      </c>
      <c r="F513" t="s">
        <v>37</v>
      </c>
      <c r="G513" t="s">
        <v>38</v>
      </c>
      <c r="H513" t="s">
        <v>48</v>
      </c>
      <c r="I513" t="s">
        <v>27</v>
      </c>
      <c r="J513" t="s">
        <v>40</v>
      </c>
      <c r="K513" t="s">
        <v>41</v>
      </c>
      <c r="L513" t="s">
        <v>42</v>
      </c>
      <c r="M513" t="s">
        <v>51</v>
      </c>
      <c r="N513" t="s">
        <v>889</v>
      </c>
      <c r="O513" t="s">
        <v>32</v>
      </c>
      <c r="P513" t="s">
        <v>33</v>
      </c>
      <c r="Q513">
        <v>4</v>
      </c>
      <c r="R513">
        <v>5</v>
      </c>
      <c r="S513">
        <v>113.2</v>
      </c>
      <c r="T513">
        <v>0</v>
      </c>
      <c r="U513">
        <v>0</v>
      </c>
      <c r="V513">
        <v>0</v>
      </c>
      <c r="W513">
        <v>0</v>
      </c>
      <c r="X513">
        <v>113.2</v>
      </c>
      <c r="Y513" t="s">
        <v>1068</v>
      </c>
      <c r="Z513" t="s">
        <v>1076</v>
      </c>
      <c r="AA513" s="51">
        <v>45658</v>
      </c>
    </row>
    <row r="514" spans="1:27">
      <c r="A514" t="s">
        <v>60</v>
      </c>
      <c r="B514" t="s">
        <v>68</v>
      </c>
      <c r="C514">
        <v>311</v>
      </c>
      <c r="D514" t="s">
        <v>35</v>
      </c>
      <c r="E514" t="s">
        <v>23</v>
      </c>
      <c r="F514" t="s">
        <v>53</v>
      </c>
      <c r="G514" t="s">
        <v>54</v>
      </c>
      <c r="H514" t="s">
        <v>26</v>
      </c>
      <c r="I514" t="s">
        <v>34</v>
      </c>
      <c r="J514" t="s">
        <v>55</v>
      </c>
      <c r="K514" t="s">
        <v>56</v>
      </c>
      <c r="L514" t="s">
        <v>42</v>
      </c>
      <c r="M514" t="s">
        <v>51</v>
      </c>
      <c r="N514" t="s">
        <v>1046</v>
      </c>
      <c r="O514" t="s">
        <v>59</v>
      </c>
      <c r="P514" t="s">
        <v>34</v>
      </c>
      <c r="Q514">
        <v>1</v>
      </c>
      <c r="R514">
        <v>2</v>
      </c>
      <c r="S514">
        <v>-66.510000000000005</v>
      </c>
      <c r="T514">
        <v>0</v>
      </c>
      <c r="U514">
        <v>299.55</v>
      </c>
      <c r="V514">
        <v>0</v>
      </c>
      <c r="W514">
        <v>0.29955000000000004</v>
      </c>
      <c r="X514">
        <v>-66.510000000000005</v>
      </c>
      <c r="Y514" t="s">
        <v>1069</v>
      </c>
      <c r="Z514" t="s">
        <v>1080</v>
      </c>
      <c r="AA514" s="51">
        <v>45658</v>
      </c>
    </row>
    <row r="515" spans="1:27">
      <c r="A515" t="s">
        <v>60</v>
      </c>
      <c r="B515" t="s">
        <v>68</v>
      </c>
      <c r="C515">
        <v>201</v>
      </c>
      <c r="D515" t="s">
        <v>61</v>
      </c>
      <c r="E515" t="s">
        <v>46</v>
      </c>
      <c r="F515" t="s">
        <v>37</v>
      </c>
      <c r="G515" t="s">
        <v>71</v>
      </c>
      <c r="H515" t="s">
        <v>26</v>
      </c>
      <c r="I515" t="s">
        <v>27</v>
      </c>
      <c r="J515" t="s">
        <v>72</v>
      </c>
      <c r="K515" t="s">
        <v>73</v>
      </c>
      <c r="L515" t="s">
        <v>42</v>
      </c>
      <c r="M515" t="s">
        <v>43</v>
      </c>
      <c r="N515" t="s">
        <v>373</v>
      </c>
      <c r="O515" t="s">
        <v>59</v>
      </c>
      <c r="P515" t="s">
        <v>33</v>
      </c>
      <c r="Q515">
        <v>9</v>
      </c>
      <c r="R515">
        <v>10</v>
      </c>
      <c r="S515">
        <v>9118.08</v>
      </c>
      <c r="T515">
        <v>9168.26</v>
      </c>
      <c r="U515">
        <v>0</v>
      </c>
      <c r="V515">
        <v>315.57</v>
      </c>
      <c r="W515">
        <v>-0.31557000000000002</v>
      </c>
      <c r="X515">
        <v>-9168.26</v>
      </c>
      <c r="Y515" t="s">
        <v>1069</v>
      </c>
      <c r="Z515" t="s">
        <v>1080</v>
      </c>
      <c r="AA515" s="51">
        <v>45658</v>
      </c>
    </row>
    <row r="516" spans="1:27">
      <c r="A516" t="s">
        <v>60</v>
      </c>
      <c r="B516" t="s">
        <v>34</v>
      </c>
      <c r="C516">
        <v>311</v>
      </c>
      <c r="D516" t="s">
        <v>35</v>
      </c>
      <c r="E516" t="s">
        <v>46</v>
      </c>
      <c r="F516" t="s">
        <v>24</v>
      </c>
      <c r="G516" t="s">
        <v>54</v>
      </c>
      <c r="H516" t="s">
        <v>26</v>
      </c>
      <c r="I516" t="s">
        <v>34</v>
      </c>
      <c r="J516" t="s">
        <v>55</v>
      </c>
      <c r="K516" t="s">
        <v>56</v>
      </c>
      <c r="L516" t="s">
        <v>42</v>
      </c>
      <c r="M516" t="s">
        <v>51</v>
      </c>
      <c r="N516" t="s">
        <v>489</v>
      </c>
      <c r="O516" t="s">
        <v>59</v>
      </c>
      <c r="P516" t="s">
        <v>33</v>
      </c>
      <c r="Q516">
        <v>10</v>
      </c>
      <c r="R516">
        <v>6</v>
      </c>
      <c r="S516">
        <v>119.62</v>
      </c>
      <c r="T516">
        <v>0</v>
      </c>
      <c r="U516">
        <v>128.37</v>
      </c>
      <c r="V516">
        <v>0</v>
      </c>
      <c r="W516">
        <v>0.12837000000000001</v>
      </c>
      <c r="X516">
        <v>119.62</v>
      </c>
      <c r="Y516" t="s">
        <v>1070</v>
      </c>
      <c r="Z516" t="s">
        <v>1078</v>
      </c>
      <c r="AA516" s="51">
        <v>45658</v>
      </c>
    </row>
    <row r="517" spans="1:27">
      <c r="A517" t="s">
        <v>60</v>
      </c>
      <c r="B517" t="s">
        <v>68</v>
      </c>
      <c r="C517">
        <v>262</v>
      </c>
      <c r="D517" t="s">
        <v>65</v>
      </c>
      <c r="E517" t="s">
        <v>23</v>
      </c>
      <c r="F517" t="s">
        <v>37</v>
      </c>
      <c r="G517" t="s">
        <v>54</v>
      </c>
      <c r="H517" t="s">
        <v>39</v>
      </c>
      <c r="I517" t="s">
        <v>27</v>
      </c>
      <c r="J517" t="s">
        <v>55</v>
      </c>
      <c r="K517" t="s">
        <v>56</v>
      </c>
      <c r="L517" t="s">
        <v>42</v>
      </c>
      <c r="M517" t="s">
        <v>30</v>
      </c>
      <c r="N517" t="s">
        <v>374</v>
      </c>
      <c r="O517" t="s">
        <v>59</v>
      </c>
      <c r="P517" t="s">
        <v>33</v>
      </c>
      <c r="Q517">
        <v>2</v>
      </c>
      <c r="R517">
        <v>3</v>
      </c>
      <c r="S517">
        <v>-79.239999999999995</v>
      </c>
      <c r="T517">
        <v>0</v>
      </c>
      <c r="U517">
        <v>0</v>
      </c>
      <c r="V517">
        <v>0</v>
      </c>
      <c r="W517">
        <v>0</v>
      </c>
      <c r="X517">
        <v>-79.239999999999995</v>
      </c>
      <c r="Y517" t="s">
        <v>1069</v>
      </c>
      <c r="Z517" t="s">
        <v>1080</v>
      </c>
      <c r="AA517" s="51">
        <v>45658</v>
      </c>
    </row>
    <row r="518" spans="1:27">
      <c r="A518" t="s">
        <v>60</v>
      </c>
      <c r="B518" t="s">
        <v>21</v>
      </c>
      <c r="C518">
        <v>261</v>
      </c>
      <c r="D518" t="s">
        <v>63</v>
      </c>
      <c r="E518" t="s">
        <v>23</v>
      </c>
      <c r="F518" t="s">
        <v>24</v>
      </c>
      <c r="G518" t="s">
        <v>38</v>
      </c>
      <c r="H518" t="s">
        <v>39</v>
      </c>
      <c r="I518" t="s">
        <v>34</v>
      </c>
      <c r="J518" t="s">
        <v>40</v>
      </c>
      <c r="K518" t="s">
        <v>41</v>
      </c>
      <c r="L518" t="s">
        <v>42</v>
      </c>
      <c r="M518" t="s">
        <v>66</v>
      </c>
      <c r="N518" t="s">
        <v>375</v>
      </c>
      <c r="O518" t="s">
        <v>32</v>
      </c>
      <c r="P518" t="s">
        <v>34</v>
      </c>
      <c r="Q518">
        <v>7</v>
      </c>
      <c r="R518">
        <v>9</v>
      </c>
      <c r="S518">
        <v>50451.48</v>
      </c>
      <c r="T518">
        <v>50345.52</v>
      </c>
      <c r="U518">
        <v>0</v>
      </c>
      <c r="V518">
        <v>279.64999999999998</v>
      </c>
      <c r="W518">
        <v>-0.27964999999999995</v>
      </c>
      <c r="X518">
        <v>-50345.52</v>
      </c>
      <c r="Y518" t="s">
        <v>1068</v>
      </c>
      <c r="Z518" t="s">
        <v>1076</v>
      </c>
      <c r="AA518" s="51">
        <v>45658</v>
      </c>
    </row>
    <row r="519" spans="1:27">
      <c r="A519" t="s">
        <v>60</v>
      </c>
      <c r="B519" t="s">
        <v>21</v>
      </c>
      <c r="C519">
        <v>101</v>
      </c>
      <c r="D519" t="s">
        <v>22</v>
      </c>
      <c r="E519" t="s">
        <v>46</v>
      </c>
      <c r="F519" t="s">
        <v>37</v>
      </c>
      <c r="G519" t="s">
        <v>38</v>
      </c>
      <c r="H519" t="s">
        <v>48</v>
      </c>
      <c r="I519" t="s">
        <v>27</v>
      </c>
      <c r="J519" t="s">
        <v>40</v>
      </c>
      <c r="K519" t="s">
        <v>41</v>
      </c>
      <c r="L519" t="s">
        <v>42</v>
      </c>
      <c r="M519" t="s">
        <v>30</v>
      </c>
      <c r="N519" t="s">
        <v>500</v>
      </c>
      <c r="O519" t="s">
        <v>59</v>
      </c>
      <c r="P519" t="s">
        <v>34</v>
      </c>
      <c r="Q519">
        <v>4</v>
      </c>
      <c r="R519">
        <v>5</v>
      </c>
      <c r="S519">
        <v>-144.46</v>
      </c>
      <c r="T519">
        <v>0</v>
      </c>
      <c r="U519">
        <v>278.3</v>
      </c>
      <c r="V519">
        <v>0</v>
      </c>
      <c r="W519">
        <v>0.27829999999999999</v>
      </c>
      <c r="X519">
        <v>-144.46</v>
      </c>
      <c r="Y519" t="s">
        <v>1068</v>
      </c>
      <c r="Z519" t="s">
        <v>1076</v>
      </c>
      <c r="AA519" s="51">
        <v>45658</v>
      </c>
    </row>
    <row r="520" spans="1:27">
      <c r="A520" t="s">
        <v>60</v>
      </c>
      <c r="B520" t="s">
        <v>34</v>
      </c>
      <c r="C520">
        <v>101</v>
      </c>
      <c r="D520" t="s">
        <v>22</v>
      </c>
      <c r="E520" t="s">
        <v>23</v>
      </c>
      <c r="F520" t="s">
        <v>37</v>
      </c>
      <c r="G520" t="s">
        <v>47</v>
      </c>
      <c r="H520" t="s">
        <v>26</v>
      </c>
      <c r="I520" t="s">
        <v>34</v>
      </c>
      <c r="J520" t="s">
        <v>49</v>
      </c>
      <c r="K520" t="s">
        <v>50</v>
      </c>
      <c r="L520" t="s">
        <v>42</v>
      </c>
      <c r="M520" t="s">
        <v>43</v>
      </c>
      <c r="N520" t="s">
        <v>376</v>
      </c>
      <c r="O520" t="s">
        <v>32</v>
      </c>
      <c r="P520" t="s">
        <v>33</v>
      </c>
      <c r="Q520">
        <v>1</v>
      </c>
      <c r="R520">
        <v>2</v>
      </c>
      <c r="S520">
        <v>52.67</v>
      </c>
      <c r="T520">
        <v>0</v>
      </c>
      <c r="U520">
        <v>278.95</v>
      </c>
      <c r="V520">
        <v>0</v>
      </c>
      <c r="W520">
        <v>0.27894999999999998</v>
      </c>
      <c r="X520">
        <v>52.67</v>
      </c>
      <c r="Y520" t="s">
        <v>1070</v>
      </c>
      <c r="Z520" t="s">
        <v>1078</v>
      </c>
      <c r="AA520" s="51">
        <v>45658</v>
      </c>
    </row>
    <row r="521" spans="1:27">
      <c r="A521" t="s">
        <v>60</v>
      </c>
      <c r="B521" t="s">
        <v>21</v>
      </c>
      <c r="C521">
        <v>201</v>
      </c>
      <c r="D521" t="s">
        <v>61</v>
      </c>
      <c r="E521" t="s">
        <v>36</v>
      </c>
      <c r="F521" t="s">
        <v>37</v>
      </c>
      <c r="G521" t="s">
        <v>25</v>
      </c>
      <c r="H521" t="s">
        <v>39</v>
      </c>
      <c r="I521" t="s">
        <v>34</v>
      </c>
      <c r="J521" t="s">
        <v>28</v>
      </c>
      <c r="K521" t="s">
        <v>29</v>
      </c>
      <c r="L521" t="s">
        <v>1066</v>
      </c>
      <c r="M521" t="s">
        <v>30</v>
      </c>
      <c r="N521" t="s">
        <v>484</v>
      </c>
      <c r="O521" t="s">
        <v>59</v>
      </c>
      <c r="P521" t="s">
        <v>33</v>
      </c>
      <c r="Q521">
        <v>0</v>
      </c>
      <c r="R521">
        <v>3</v>
      </c>
      <c r="S521">
        <v>10782.44</v>
      </c>
      <c r="T521">
        <v>10871.19</v>
      </c>
      <c r="U521">
        <v>0</v>
      </c>
      <c r="V521">
        <v>167.82</v>
      </c>
      <c r="W521">
        <v>-167.82</v>
      </c>
      <c r="X521">
        <v>-10871.19</v>
      </c>
      <c r="Y521" t="s">
        <v>1068</v>
      </c>
      <c r="Z521" t="s">
        <v>1076</v>
      </c>
      <c r="AA521" s="51">
        <v>45658</v>
      </c>
    </row>
    <row r="522" spans="1:27">
      <c r="A522" t="s">
        <v>60</v>
      </c>
      <c r="B522" t="s">
        <v>21</v>
      </c>
      <c r="C522">
        <v>262</v>
      </c>
      <c r="D522" t="s">
        <v>65</v>
      </c>
      <c r="E522" t="s">
        <v>23</v>
      </c>
      <c r="F522" t="s">
        <v>37</v>
      </c>
      <c r="G522" t="s">
        <v>71</v>
      </c>
      <c r="H522" t="s">
        <v>39</v>
      </c>
      <c r="I522" t="s">
        <v>27</v>
      </c>
      <c r="J522" t="s">
        <v>72</v>
      </c>
      <c r="K522" t="s">
        <v>73</v>
      </c>
      <c r="L522" t="s">
        <v>42</v>
      </c>
      <c r="M522" t="s">
        <v>30</v>
      </c>
      <c r="N522" t="s">
        <v>377</v>
      </c>
      <c r="O522" t="s">
        <v>32</v>
      </c>
      <c r="P522" t="s">
        <v>34</v>
      </c>
      <c r="Q522">
        <v>1</v>
      </c>
      <c r="R522">
        <v>1</v>
      </c>
      <c r="S522">
        <v>-182.98</v>
      </c>
      <c r="T522">
        <v>0</v>
      </c>
      <c r="U522">
        <v>0</v>
      </c>
      <c r="V522">
        <v>0</v>
      </c>
      <c r="W522">
        <v>0</v>
      </c>
      <c r="X522">
        <v>-182.98</v>
      </c>
      <c r="Y522" t="s">
        <v>1068</v>
      </c>
      <c r="Z522" t="s">
        <v>1076</v>
      </c>
      <c r="AA522" s="51">
        <v>45658</v>
      </c>
    </row>
    <row r="523" spans="1:27">
      <c r="A523" t="s">
        <v>60</v>
      </c>
      <c r="B523" t="s">
        <v>68</v>
      </c>
      <c r="C523">
        <v>261</v>
      </c>
      <c r="D523" t="s">
        <v>63</v>
      </c>
      <c r="E523" t="s">
        <v>23</v>
      </c>
      <c r="F523" t="s">
        <v>53</v>
      </c>
      <c r="G523" t="s">
        <v>38</v>
      </c>
      <c r="H523" t="s">
        <v>48</v>
      </c>
      <c r="I523" t="s">
        <v>27</v>
      </c>
      <c r="J523" t="s">
        <v>40</v>
      </c>
      <c r="K523" t="s">
        <v>41</v>
      </c>
      <c r="L523" t="s">
        <v>42</v>
      </c>
      <c r="M523" t="s">
        <v>43</v>
      </c>
      <c r="N523" t="s">
        <v>474</v>
      </c>
      <c r="O523" t="s">
        <v>32</v>
      </c>
      <c r="P523" t="s">
        <v>33</v>
      </c>
      <c r="Q523">
        <v>2</v>
      </c>
      <c r="R523">
        <v>0</v>
      </c>
      <c r="S523">
        <v>1765.35</v>
      </c>
      <c r="T523">
        <v>1630.15</v>
      </c>
      <c r="U523">
        <v>0</v>
      </c>
      <c r="V523">
        <v>22.16</v>
      </c>
      <c r="W523">
        <v>-2.2159999999999999E-2</v>
      </c>
      <c r="X523">
        <v>-1630.15</v>
      </c>
      <c r="Y523" t="s">
        <v>1069</v>
      </c>
      <c r="Z523" t="s">
        <v>1080</v>
      </c>
      <c r="AA523" s="51">
        <v>45658</v>
      </c>
    </row>
    <row r="524" spans="1:27">
      <c r="A524" t="s">
        <v>60</v>
      </c>
      <c r="B524" t="s">
        <v>34</v>
      </c>
      <c r="C524">
        <v>201</v>
      </c>
      <c r="D524" t="s">
        <v>61</v>
      </c>
      <c r="E524" t="s">
        <v>23</v>
      </c>
      <c r="F524" t="s">
        <v>37</v>
      </c>
      <c r="G524" t="s">
        <v>38</v>
      </c>
      <c r="H524" t="s">
        <v>26</v>
      </c>
      <c r="I524" t="s">
        <v>34</v>
      </c>
      <c r="J524" t="s">
        <v>40</v>
      </c>
      <c r="K524" t="s">
        <v>41</v>
      </c>
      <c r="L524" t="s">
        <v>42</v>
      </c>
      <c r="M524" t="s">
        <v>66</v>
      </c>
      <c r="N524" t="s">
        <v>378</v>
      </c>
      <c r="O524" t="s">
        <v>32</v>
      </c>
      <c r="P524" t="s">
        <v>33</v>
      </c>
      <c r="Q524">
        <v>8</v>
      </c>
      <c r="R524">
        <v>7</v>
      </c>
      <c r="S524">
        <v>38005.519999999997</v>
      </c>
      <c r="T524">
        <v>37849.83</v>
      </c>
      <c r="U524">
        <v>0</v>
      </c>
      <c r="V524">
        <v>246.32</v>
      </c>
      <c r="W524">
        <v>-0.24631999999999998</v>
      </c>
      <c r="X524">
        <v>-37849.83</v>
      </c>
      <c r="Y524" t="s">
        <v>1070</v>
      </c>
      <c r="Z524" t="s">
        <v>1078</v>
      </c>
      <c r="AA524" s="51">
        <v>45658</v>
      </c>
    </row>
    <row r="525" spans="1:27">
      <c r="A525" t="s">
        <v>60</v>
      </c>
      <c r="B525" t="s">
        <v>68</v>
      </c>
      <c r="C525">
        <v>262</v>
      </c>
      <c r="D525" t="s">
        <v>65</v>
      </c>
      <c r="E525" t="s">
        <v>46</v>
      </c>
      <c r="F525" t="s">
        <v>37</v>
      </c>
      <c r="G525" t="s">
        <v>25</v>
      </c>
      <c r="H525" t="s">
        <v>39</v>
      </c>
      <c r="I525" t="s">
        <v>27</v>
      </c>
      <c r="J525" t="s">
        <v>28</v>
      </c>
      <c r="K525" t="s">
        <v>29</v>
      </c>
      <c r="L525" t="s">
        <v>1066</v>
      </c>
      <c r="M525" t="s">
        <v>30</v>
      </c>
      <c r="N525" t="s">
        <v>797</v>
      </c>
      <c r="O525" t="s">
        <v>32</v>
      </c>
      <c r="P525" t="s">
        <v>33</v>
      </c>
      <c r="Q525">
        <v>10</v>
      </c>
      <c r="R525">
        <v>7</v>
      </c>
      <c r="S525">
        <v>99.25</v>
      </c>
      <c r="T525">
        <v>0</v>
      </c>
      <c r="U525">
        <v>0</v>
      </c>
      <c r="V525">
        <v>0</v>
      </c>
      <c r="W525">
        <v>0</v>
      </c>
      <c r="X525">
        <v>99.25</v>
      </c>
      <c r="Y525" t="s">
        <v>1069</v>
      </c>
      <c r="Z525" t="s">
        <v>1080</v>
      </c>
      <c r="AA525" s="51">
        <v>45658</v>
      </c>
    </row>
    <row r="526" spans="1:27">
      <c r="A526" t="s">
        <v>60</v>
      </c>
      <c r="B526" t="s">
        <v>68</v>
      </c>
      <c r="C526">
        <v>201</v>
      </c>
      <c r="D526" t="s">
        <v>61</v>
      </c>
      <c r="E526" t="s">
        <v>36</v>
      </c>
      <c r="F526" t="s">
        <v>53</v>
      </c>
      <c r="G526" t="s">
        <v>71</v>
      </c>
      <c r="H526" t="s">
        <v>26</v>
      </c>
      <c r="I526" t="s">
        <v>34</v>
      </c>
      <c r="J526" t="s">
        <v>72</v>
      </c>
      <c r="K526" t="s">
        <v>73</v>
      </c>
      <c r="L526" t="s">
        <v>42</v>
      </c>
      <c r="M526" t="s">
        <v>66</v>
      </c>
      <c r="N526" t="s">
        <v>380</v>
      </c>
      <c r="O526" t="s">
        <v>59</v>
      </c>
      <c r="P526" t="s">
        <v>34</v>
      </c>
      <c r="Q526">
        <v>1</v>
      </c>
      <c r="R526">
        <v>0</v>
      </c>
      <c r="S526">
        <v>40047.29</v>
      </c>
      <c r="T526">
        <v>39875.75</v>
      </c>
      <c r="U526">
        <v>0</v>
      </c>
      <c r="V526">
        <v>295.38</v>
      </c>
      <c r="W526">
        <v>-0.29537999999999998</v>
      </c>
      <c r="X526">
        <v>-39875.75</v>
      </c>
      <c r="Y526" t="s">
        <v>1069</v>
      </c>
      <c r="Z526" t="s">
        <v>1080</v>
      </c>
      <c r="AA526" s="51">
        <v>45658</v>
      </c>
    </row>
    <row r="527" spans="1:27">
      <c r="A527" t="s">
        <v>60</v>
      </c>
      <c r="B527" t="s">
        <v>34</v>
      </c>
      <c r="C527">
        <v>261</v>
      </c>
      <c r="D527" t="s">
        <v>63</v>
      </c>
      <c r="E527" t="s">
        <v>23</v>
      </c>
      <c r="F527" t="s">
        <v>37</v>
      </c>
      <c r="G527" t="s">
        <v>71</v>
      </c>
      <c r="H527" t="s">
        <v>48</v>
      </c>
      <c r="I527" t="s">
        <v>27</v>
      </c>
      <c r="J527" t="s">
        <v>72</v>
      </c>
      <c r="K527" t="s">
        <v>73</v>
      </c>
      <c r="L527" t="s">
        <v>42</v>
      </c>
      <c r="M527" t="s">
        <v>30</v>
      </c>
      <c r="N527" t="s">
        <v>381</v>
      </c>
      <c r="O527" t="s">
        <v>32</v>
      </c>
      <c r="P527" t="s">
        <v>34</v>
      </c>
      <c r="Q527">
        <v>10</v>
      </c>
      <c r="R527">
        <v>2</v>
      </c>
      <c r="S527">
        <v>47483.13</v>
      </c>
      <c r="T527">
        <v>47507.23</v>
      </c>
      <c r="U527">
        <v>0</v>
      </c>
      <c r="V527">
        <v>249.91</v>
      </c>
      <c r="W527">
        <v>-0.24990999999999999</v>
      </c>
      <c r="X527">
        <v>-47507.23</v>
      </c>
      <c r="Y527" t="s">
        <v>1070</v>
      </c>
      <c r="Z527" t="s">
        <v>1078</v>
      </c>
      <c r="AA527" s="51">
        <v>45658</v>
      </c>
    </row>
    <row r="528" spans="1:27">
      <c r="A528" t="s">
        <v>60</v>
      </c>
      <c r="B528" t="s">
        <v>45</v>
      </c>
      <c r="C528">
        <v>261</v>
      </c>
      <c r="D528" t="s">
        <v>63</v>
      </c>
      <c r="E528" t="s">
        <v>36</v>
      </c>
      <c r="F528" t="s">
        <v>24</v>
      </c>
      <c r="G528" t="s">
        <v>38</v>
      </c>
      <c r="H528" t="s">
        <v>39</v>
      </c>
      <c r="I528" t="s">
        <v>34</v>
      </c>
      <c r="J528" t="s">
        <v>40</v>
      </c>
      <c r="K528" t="s">
        <v>41</v>
      </c>
      <c r="L528" t="s">
        <v>42</v>
      </c>
      <c r="M528" t="s">
        <v>43</v>
      </c>
      <c r="N528" t="s">
        <v>382</v>
      </c>
      <c r="O528" t="s">
        <v>32</v>
      </c>
      <c r="P528" t="s">
        <v>34</v>
      </c>
      <c r="Q528">
        <v>2</v>
      </c>
      <c r="R528">
        <v>4</v>
      </c>
      <c r="S528">
        <v>2441.33</v>
      </c>
      <c r="T528">
        <v>2497.39</v>
      </c>
      <c r="U528">
        <v>0</v>
      </c>
      <c r="V528">
        <v>83.5</v>
      </c>
      <c r="W528">
        <v>-8.3500000000000005E-2</v>
      </c>
      <c r="X528">
        <v>-2497.39</v>
      </c>
      <c r="Y528" t="s">
        <v>1073</v>
      </c>
      <c r="Z528" t="s">
        <v>1084</v>
      </c>
      <c r="AA528" s="51">
        <v>45658</v>
      </c>
    </row>
    <row r="529" spans="1:27">
      <c r="A529" t="s">
        <v>60</v>
      </c>
      <c r="B529" t="s">
        <v>68</v>
      </c>
      <c r="C529">
        <v>311</v>
      </c>
      <c r="D529" t="s">
        <v>35</v>
      </c>
      <c r="E529" t="s">
        <v>36</v>
      </c>
      <c r="F529" t="s">
        <v>24</v>
      </c>
      <c r="G529" t="s">
        <v>54</v>
      </c>
      <c r="H529" t="s">
        <v>48</v>
      </c>
      <c r="I529" t="s">
        <v>34</v>
      </c>
      <c r="J529" t="s">
        <v>55</v>
      </c>
      <c r="K529" t="s">
        <v>56</v>
      </c>
      <c r="L529" t="s">
        <v>42</v>
      </c>
      <c r="M529" t="s">
        <v>51</v>
      </c>
      <c r="N529" t="s">
        <v>687</v>
      </c>
      <c r="O529" t="s">
        <v>59</v>
      </c>
      <c r="P529" t="s">
        <v>34</v>
      </c>
      <c r="Q529">
        <v>5</v>
      </c>
      <c r="R529">
        <v>8</v>
      </c>
      <c r="S529">
        <v>-193.16</v>
      </c>
      <c r="T529">
        <v>0</v>
      </c>
      <c r="U529">
        <v>184.71</v>
      </c>
      <c r="V529">
        <v>0</v>
      </c>
      <c r="W529">
        <v>0.18471000000000001</v>
      </c>
      <c r="X529">
        <v>-193.16</v>
      </c>
      <c r="Y529" t="s">
        <v>1069</v>
      </c>
      <c r="Z529" t="s">
        <v>1080</v>
      </c>
      <c r="AA529" s="51">
        <v>45658</v>
      </c>
    </row>
    <row r="530" spans="1:27">
      <c r="A530" t="s">
        <v>60</v>
      </c>
      <c r="B530" t="s">
        <v>45</v>
      </c>
      <c r="C530">
        <v>261</v>
      </c>
      <c r="D530" t="s">
        <v>63</v>
      </c>
      <c r="E530" t="s">
        <v>36</v>
      </c>
      <c r="F530" t="s">
        <v>24</v>
      </c>
      <c r="G530" t="s">
        <v>71</v>
      </c>
      <c r="H530" t="s">
        <v>48</v>
      </c>
      <c r="I530" t="s">
        <v>27</v>
      </c>
      <c r="J530" t="s">
        <v>72</v>
      </c>
      <c r="K530" t="s">
        <v>73</v>
      </c>
      <c r="L530" t="s">
        <v>42</v>
      </c>
      <c r="M530" t="s">
        <v>30</v>
      </c>
      <c r="N530" t="s">
        <v>383</v>
      </c>
      <c r="O530" t="s">
        <v>32</v>
      </c>
      <c r="P530" t="s">
        <v>34</v>
      </c>
      <c r="Q530">
        <v>6</v>
      </c>
      <c r="R530">
        <v>8</v>
      </c>
      <c r="S530">
        <v>8611.69</v>
      </c>
      <c r="T530">
        <v>8430.35</v>
      </c>
      <c r="U530">
        <v>0</v>
      </c>
      <c r="V530">
        <v>63.17</v>
      </c>
      <c r="W530">
        <v>-6.3170000000000004E-2</v>
      </c>
      <c r="X530">
        <v>-8430.35</v>
      </c>
      <c r="Y530" t="s">
        <v>1072</v>
      </c>
      <c r="Z530" t="s">
        <v>1086</v>
      </c>
      <c r="AA530" s="51">
        <v>45658</v>
      </c>
    </row>
    <row r="531" spans="1:27">
      <c r="A531" t="s">
        <v>60</v>
      </c>
      <c r="B531" t="s">
        <v>45</v>
      </c>
      <c r="C531">
        <v>261</v>
      </c>
      <c r="D531" t="s">
        <v>63</v>
      </c>
      <c r="E531" t="s">
        <v>36</v>
      </c>
      <c r="F531" t="s">
        <v>37</v>
      </c>
      <c r="G531" t="s">
        <v>25</v>
      </c>
      <c r="H531" t="s">
        <v>26</v>
      </c>
      <c r="I531" t="s">
        <v>27</v>
      </c>
      <c r="J531" t="s">
        <v>28</v>
      </c>
      <c r="K531" t="s">
        <v>29</v>
      </c>
      <c r="L531" t="s">
        <v>1066</v>
      </c>
      <c r="M531" t="s">
        <v>43</v>
      </c>
      <c r="N531" t="s">
        <v>765</v>
      </c>
      <c r="O531" t="s">
        <v>59</v>
      </c>
      <c r="P531" t="s">
        <v>33</v>
      </c>
      <c r="Q531">
        <v>8</v>
      </c>
      <c r="R531">
        <v>1</v>
      </c>
      <c r="S531">
        <v>25666.81</v>
      </c>
      <c r="T531">
        <v>25848.33</v>
      </c>
      <c r="U531">
        <v>0</v>
      </c>
      <c r="V531">
        <v>373.56</v>
      </c>
      <c r="W531">
        <v>-373.56</v>
      </c>
      <c r="X531">
        <v>-25848.33</v>
      </c>
      <c r="Y531" t="s">
        <v>1072</v>
      </c>
      <c r="Z531" t="s">
        <v>1086</v>
      </c>
      <c r="AA531" s="51">
        <v>45658</v>
      </c>
    </row>
    <row r="532" spans="1:27">
      <c r="A532" t="s">
        <v>60</v>
      </c>
      <c r="B532" t="s">
        <v>34</v>
      </c>
      <c r="C532">
        <v>262</v>
      </c>
      <c r="D532" t="s">
        <v>65</v>
      </c>
      <c r="E532" t="s">
        <v>36</v>
      </c>
      <c r="F532" t="s">
        <v>53</v>
      </c>
      <c r="G532" t="s">
        <v>38</v>
      </c>
      <c r="H532" t="s">
        <v>26</v>
      </c>
      <c r="I532" t="s">
        <v>27</v>
      </c>
      <c r="J532" t="s">
        <v>40</v>
      </c>
      <c r="K532" t="s">
        <v>41</v>
      </c>
      <c r="L532" t="s">
        <v>42</v>
      </c>
      <c r="M532" t="s">
        <v>51</v>
      </c>
      <c r="N532" t="s">
        <v>384</v>
      </c>
      <c r="O532" t="s">
        <v>59</v>
      </c>
      <c r="P532" t="s">
        <v>34</v>
      </c>
      <c r="Q532">
        <v>5</v>
      </c>
      <c r="R532">
        <v>2</v>
      </c>
      <c r="S532">
        <v>170.82</v>
      </c>
      <c r="T532">
        <v>0</v>
      </c>
      <c r="U532">
        <v>0</v>
      </c>
      <c r="V532">
        <v>0</v>
      </c>
      <c r="W532">
        <v>0</v>
      </c>
      <c r="X532">
        <v>170.82</v>
      </c>
      <c r="Y532" t="s">
        <v>1070</v>
      </c>
      <c r="Z532" t="s">
        <v>1078</v>
      </c>
      <c r="AA532" s="51">
        <v>45658</v>
      </c>
    </row>
    <row r="533" spans="1:27">
      <c r="A533" t="s">
        <v>60</v>
      </c>
      <c r="B533" t="s">
        <v>34</v>
      </c>
      <c r="C533">
        <v>261</v>
      </c>
      <c r="D533" t="s">
        <v>63</v>
      </c>
      <c r="E533" t="s">
        <v>36</v>
      </c>
      <c r="F533" t="s">
        <v>53</v>
      </c>
      <c r="G533" t="s">
        <v>47</v>
      </c>
      <c r="H533" t="s">
        <v>26</v>
      </c>
      <c r="I533" t="s">
        <v>27</v>
      </c>
      <c r="J533" t="s">
        <v>49</v>
      </c>
      <c r="K533" t="s">
        <v>50</v>
      </c>
      <c r="L533" t="s">
        <v>42</v>
      </c>
      <c r="M533" t="s">
        <v>30</v>
      </c>
      <c r="N533" t="s">
        <v>940</v>
      </c>
      <c r="O533" t="s">
        <v>59</v>
      </c>
      <c r="P533" t="s">
        <v>34</v>
      </c>
      <c r="Q533">
        <v>7</v>
      </c>
      <c r="R533">
        <v>6</v>
      </c>
      <c r="S533">
        <v>27886.27</v>
      </c>
      <c r="T533">
        <v>27843.5</v>
      </c>
      <c r="U533">
        <v>0</v>
      </c>
      <c r="V533">
        <v>188.54</v>
      </c>
      <c r="W533">
        <v>-0.18853999999999999</v>
      </c>
      <c r="X533">
        <v>-27843.5</v>
      </c>
      <c r="Y533" t="s">
        <v>1070</v>
      </c>
      <c r="Z533" t="s">
        <v>1078</v>
      </c>
      <c r="AA533" s="51">
        <v>45658</v>
      </c>
    </row>
    <row r="534" spans="1:27">
      <c r="A534" t="s">
        <v>60</v>
      </c>
      <c r="B534" t="s">
        <v>68</v>
      </c>
      <c r="C534">
        <v>262</v>
      </c>
      <c r="D534" t="s">
        <v>65</v>
      </c>
      <c r="E534" t="s">
        <v>36</v>
      </c>
      <c r="F534" t="s">
        <v>37</v>
      </c>
      <c r="G534" t="s">
        <v>71</v>
      </c>
      <c r="H534" t="s">
        <v>48</v>
      </c>
      <c r="I534" t="s">
        <v>27</v>
      </c>
      <c r="J534" t="s">
        <v>72</v>
      </c>
      <c r="K534" t="s">
        <v>73</v>
      </c>
      <c r="L534" t="s">
        <v>42</v>
      </c>
      <c r="M534" t="s">
        <v>66</v>
      </c>
      <c r="N534" t="s">
        <v>385</v>
      </c>
      <c r="O534" t="s">
        <v>32</v>
      </c>
      <c r="P534" t="s">
        <v>33</v>
      </c>
      <c r="Q534">
        <v>9</v>
      </c>
      <c r="R534">
        <v>2</v>
      </c>
      <c r="S534">
        <v>-44.89</v>
      </c>
      <c r="T534">
        <v>0</v>
      </c>
      <c r="U534">
        <v>0</v>
      </c>
      <c r="V534">
        <v>0</v>
      </c>
      <c r="W534">
        <v>0</v>
      </c>
      <c r="X534">
        <v>-44.89</v>
      </c>
      <c r="Y534" t="s">
        <v>1069</v>
      </c>
      <c r="Z534" t="s">
        <v>1080</v>
      </c>
      <c r="AA534" s="51">
        <v>45658</v>
      </c>
    </row>
    <row r="535" spans="1:27">
      <c r="A535" t="s">
        <v>60</v>
      </c>
      <c r="B535" t="s">
        <v>45</v>
      </c>
      <c r="C535">
        <v>311</v>
      </c>
      <c r="D535" t="s">
        <v>35</v>
      </c>
      <c r="E535" t="s">
        <v>36</v>
      </c>
      <c r="F535" t="s">
        <v>53</v>
      </c>
      <c r="G535" t="s">
        <v>25</v>
      </c>
      <c r="H535" t="s">
        <v>26</v>
      </c>
      <c r="I535" t="s">
        <v>27</v>
      </c>
      <c r="J535" t="s">
        <v>28</v>
      </c>
      <c r="K535" t="s">
        <v>29</v>
      </c>
      <c r="L535" t="s">
        <v>1066</v>
      </c>
      <c r="M535" t="s">
        <v>30</v>
      </c>
      <c r="N535" t="s">
        <v>849</v>
      </c>
      <c r="O535" t="s">
        <v>59</v>
      </c>
      <c r="P535" t="s">
        <v>33</v>
      </c>
      <c r="Q535">
        <v>3</v>
      </c>
      <c r="R535">
        <v>8</v>
      </c>
      <c r="S535">
        <v>-90.87</v>
      </c>
      <c r="T535">
        <v>0</v>
      </c>
      <c r="U535">
        <v>215.24</v>
      </c>
      <c r="V535">
        <v>0</v>
      </c>
      <c r="W535">
        <v>215.24</v>
      </c>
      <c r="X535">
        <v>-90.87</v>
      </c>
      <c r="Y535" t="s">
        <v>1073</v>
      </c>
      <c r="Z535" t="s">
        <v>1084</v>
      </c>
      <c r="AA535" s="51">
        <v>45658</v>
      </c>
    </row>
    <row r="536" spans="1:27">
      <c r="A536" t="s">
        <v>60</v>
      </c>
      <c r="B536" t="s">
        <v>45</v>
      </c>
      <c r="C536">
        <v>101</v>
      </c>
      <c r="D536" t="s">
        <v>22</v>
      </c>
      <c r="E536" t="s">
        <v>46</v>
      </c>
      <c r="F536" t="s">
        <v>24</v>
      </c>
      <c r="G536" t="s">
        <v>71</v>
      </c>
      <c r="H536" t="s">
        <v>26</v>
      </c>
      <c r="I536" t="s">
        <v>34</v>
      </c>
      <c r="J536" t="s">
        <v>72</v>
      </c>
      <c r="K536" t="s">
        <v>73</v>
      </c>
      <c r="L536" t="s">
        <v>42</v>
      </c>
      <c r="M536" t="s">
        <v>66</v>
      </c>
      <c r="N536" t="s">
        <v>388</v>
      </c>
      <c r="O536" t="s">
        <v>59</v>
      </c>
      <c r="P536" t="s">
        <v>34</v>
      </c>
      <c r="Q536">
        <v>5</v>
      </c>
      <c r="R536">
        <v>0</v>
      </c>
      <c r="S536">
        <v>-137.78</v>
      </c>
      <c r="T536">
        <v>0</v>
      </c>
      <c r="U536">
        <v>360.62</v>
      </c>
      <c r="V536">
        <v>0</v>
      </c>
      <c r="W536">
        <v>0.36062</v>
      </c>
      <c r="X536">
        <v>-137.78</v>
      </c>
      <c r="Y536" t="s">
        <v>1073</v>
      </c>
      <c r="Z536" t="s">
        <v>1084</v>
      </c>
      <c r="AA536" s="51">
        <v>45658</v>
      </c>
    </row>
    <row r="537" spans="1:27">
      <c r="A537" t="s">
        <v>60</v>
      </c>
      <c r="B537" t="s">
        <v>45</v>
      </c>
      <c r="C537">
        <v>201</v>
      </c>
      <c r="D537" t="s">
        <v>61</v>
      </c>
      <c r="E537" t="s">
        <v>23</v>
      </c>
      <c r="F537" t="s">
        <v>24</v>
      </c>
      <c r="G537" t="s">
        <v>71</v>
      </c>
      <c r="H537" t="s">
        <v>26</v>
      </c>
      <c r="I537" t="s">
        <v>34</v>
      </c>
      <c r="J537" t="s">
        <v>72</v>
      </c>
      <c r="K537" t="s">
        <v>73</v>
      </c>
      <c r="L537" t="s">
        <v>42</v>
      </c>
      <c r="M537" t="s">
        <v>43</v>
      </c>
      <c r="N537" t="s">
        <v>977</v>
      </c>
      <c r="O537" t="s">
        <v>59</v>
      </c>
      <c r="P537" t="s">
        <v>34</v>
      </c>
      <c r="Q537">
        <v>3</v>
      </c>
      <c r="R537">
        <v>2</v>
      </c>
      <c r="S537">
        <v>38794.639999999999</v>
      </c>
      <c r="T537">
        <v>38800.57</v>
      </c>
      <c r="U537">
        <v>0</v>
      </c>
      <c r="V537">
        <v>249.8</v>
      </c>
      <c r="W537">
        <v>-0.24980000000000002</v>
      </c>
      <c r="X537">
        <v>-38800.57</v>
      </c>
      <c r="Y537" t="s">
        <v>1072</v>
      </c>
      <c r="Z537" t="s">
        <v>1086</v>
      </c>
      <c r="AA537" s="51">
        <v>45658</v>
      </c>
    </row>
    <row r="538" spans="1:27">
      <c r="A538" t="s">
        <v>60</v>
      </c>
      <c r="B538" t="s">
        <v>45</v>
      </c>
      <c r="C538">
        <v>311</v>
      </c>
      <c r="D538" t="s">
        <v>35</v>
      </c>
      <c r="E538" t="s">
        <v>46</v>
      </c>
      <c r="F538" t="s">
        <v>24</v>
      </c>
      <c r="G538" t="s">
        <v>38</v>
      </c>
      <c r="H538" t="s">
        <v>48</v>
      </c>
      <c r="I538" t="s">
        <v>27</v>
      </c>
      <c r="J538" t="s">
        <v>40</v>
      </c>
      <c r="K538" t="s">
        <v>41</v>
      </c>
      <c r="L538" t="s">
        <v>42</v>
      </c>
      <c r="M538" t="s">
        <v>43</v>
      </c>
      <c r="N538" t="s">
        <v>1026</v>
      </c>
      <c r="O538" t="s">
        <v>32</v>
      </c>
      <c r="P538" t="s">
        <v>33</v>
      </c>
      <c r="Q538">
        <v>2</v>
      </c>
      <c r="R538">
        <v>8</v>
      </c>
      <c r="S538">
        <v>-9.08</v>
      </c>
      <c r="T538">
        <v>0</v>
      </c>
      <c r="U538">
        <v>382.57</v>
      </c>
      <c r="V538">
        <v>0</v>
      </c>
      <c r="W538">
        <v>0.38256999999999997</v>
      </c>
      <c r="X538">
        <v>-9.08</v>
      </c>
      <c r="Y538" t="s">
        <v>1072</v>
      </c>
      <c r="Z538" t="s">
        <v>1086</v>
      </c>
      <c r="AA538" s="51">
        <v>45658</v>
      </c>
    </row>
    <row r="539" spans="1:27">
      <c r="A539" t="s">
        <v>60</v>
      </c>
      <c r="B539" t="s">
        <v>68</v>
      </c>
      <c r="C539">
        <v>261</v>
      </c>
      <c r="D539" t="s">
        <v>63</v>
      </c>
      <c r="E539" t="s">
        <v>46</v>
      </c>
      <c r="F539" t="s">
        <v>53</v>
      </c>
      <c r="G539" t="s">
        <v>25</v>
      </c>
      <c r="H539" t="s">
        <v>39</v>
      </c>
      <c r="I539" t="s">
        <v>34</v>
      </c>
      <c r="J539" t="s">
        <v>28</v>
      </c>
      <c r="K539" t="s">
        <v>29</v>
      </c>
      <c r="L539" t="s">
        <v>1066</v>
      </c>
      <c r="M539" t="s">
        <v>51</v>
      </c>
      <c r="N539" t="s">
        <v>952</v>
      </c>
      <c r="O539" t="s">
        <v>59</v>
      </c>
      <c r="P539" t="s">
        <v>33</v>
      </c>
      <c r="Q539">
        <v>0</v>
      </c>
      <c r="R539">
        <v>9</v>
      </c>
      <c r="S539">
        <v>53033.61</v>
      </c>
      <c r="T539">
        <v>53152.23</v>
      </c>
      <c r="U539">
        <v>0</v>
      </c>
      <c r="V539">
        <v>366.96</v>
      </c>
      <c r="W539">
        <v>-366.96</v>
      </c>
      <c r="X539">
        <v>-53152.23</v>
      </c>
      <c r="Y539" t="s">
        <v>1071</v>
      </c>
      <c r="Z539" t="s">
        <v>1082</v>
      </c>
      <c r="AA539" s="51">
        <v>45658</v>
      </c>
    </row>
    <row r="540" spans="1:27">
      <c r="A540" t="s">
        <v>60</v>
      </c>
      <c r="B540" t="s">
        <v>45</v>
      </c>
      <c r="C540">
        <v>311</v>
      </c>
      <c r="D540" t="s">
        <v>35</v>
      </c>
      <c r="E540" t="s">
        <v>23</v>
      </c>
      <c r="F540" t="s">
        <v>37</v>
      </c>
      <c r="G540" t="s">
        <v>38</v>
      </c>
      <c r="H540" t="s">
        <v>26</v>
      </c>
      <c r="I540" t="s">
        <v>34</v>
      </c>
      <c r="J540" t="s">
        <v>40</v>
      </c>
      <c r="K540" t="s">
        <v>41</v>
      </c>
      <c r="L540" t="s">
        <v>42</v>
      </c>
      <c r="M540" t="s">
        <v>51</v>
      </c>
      <c r="N540" t="s">
        <v>393</v>
      </c>
      <c r="O540" t="s">
        <v>32</v>
      </c>
      <c r="P540" t="s">
        <v>33</v>
      </c>
      <c r="Q540">
        <v>2</v>
      </c>
      <c r="R540">
        <v>9</v>
      </c>
      <c r="S540">
        <v>153.37</v>
      </c>
      <c r="T540">
        <v>0</v>
      </c>
      <c r="U540">
        <v>296.58</v>
      </c>
      <c r="V540">
        <v>0</v>
      </c>
      <c r="W540">
        <v>0.29658000000000001</v>
      </c>
      <c r="X540">
        <v>153.37</v>
      </c>
      <c r="Y540" t="s">
        <v>1072</v>
      </c>
      <c r="Z540" t="s">
        <v>1086</v>
      </c>
      <c r="AA540" s="51">
        <v>45658</v>
      </c>
    </row>
    <row r="541" spans="1:27">
      <c r="A541" t="s">
        <v>60</v>
      </c>
      <c r="B541" t="s">
        <v>68</v>
      </c>
      <c r="C541">
        <v>311</v>
      </c>
      <c r="D541" t="s">
        <v>35</v>
      </c>
      <c r="E541" t="s">
        <v>46</v>
      </c>
      <c r="F541" t="s">
        <v>24</v>
      </c>
      <c r="G541" t="s">
        <v>54</v>
      </c>
      <c r="H541" t="s">
        <v>39</v>
      </c>
      <c r="I541" t="s">
        <v>34</v>
      </c>
      <c r="J541" t="s">
        <v>55</v>
      </c>
      <c r="K541" t="s">
        <v>56</v>
      </c>
      <c r="L541" t="s">
        <v>42</v>
      </c>
      <c r="M541" t="s">
        <v>66</v>
      </c>
      <c r="N541" t="s">
        <v>394</v>
      </c>
      <c r="O541" t="s">
        <v>59</v>
      </c>
      <c r="P541" t="s">
        <v>33</v>
      </c>
      <c r="Q541">
        <v>10</v>
      </c>
      <c r="R541">
        <v>4</v>
      </c>
      <c r="S541">
        <v>-117.41</v>
      </c>
      <c r="T541">
        <v>0</v>
      </c>
      <c r="U541">
        <v>287.25</v>
      </c>
      <c r="V541">
        <v>0</v>
      </c>
      <c r="W541">
        <v>0.28725000000000001</v>
      </c>
      <c r="X541">
        <v>-117.41</v>
      </c>
      <c r="Y541" t="s">
        <v>1071</v>
      </c>
      <c r="Z541" t="s">
        <v>1082</v>
      </c>
      <c r="AA541" s="51">
        <v>45658</v>
      </c>
    </row>
    <row r="542" spans="1:27">
      <c r="A542" t="s">
        <v>60</v>
      </c>
      <c r="B542" t="s">
        <v>34</v>
      </c>
      <c r="C542">
        <v>262</v>
      </c>
      <c r="D542" t="s">
        <v>65</v>
      </c>
      <c r="E542" t="s">
        <v>46</v>
      </c>
      <c r="F542" t="s">
        <v>24</v>
      </c>
      <c r="G542" t="s">
        <v>25</v>
      </c>
      <c r="H542" t="s">
        <v>48</v>
      </c>
      <c r="I542" t="s">
        <v>34</v>
      </c>
      <c r="J542" t="s">
        <v>28</v>
      </c>
      <c r="K542" t="s">
        <v>29</v>
      </c>
      <c r="L542" t="s">
        <v>1066</v>
      </c>
      <c r="M542" t="s">
        <v>66</v>
      </c>
      <c r="N542" t="s">
        <v>434</v>
      </c>
      <c r="O542" t="s">
        <v>59</v>
      </c>
      <c r="P542" t="s">
        <v>34</v>
      </c>
      <c r="Q542">
        <v>9</v>
      </c>
      <c r="R542">
        <v>3</v>
      </c>
      <c r="S542">
        <v>127.87</v>
      </c>
      <c r="T542">
        <v>0</v>
      </c>
      <c r="U542">
        <v>0</v>
      </c>
      <c r="V542">
        <v>0</v>
      </c>
      <c r="W542">
        <v>0</v>
      </c>
      <c r="X542">
        <v>127.87</v>
      </c>
      <c r="Y542" t="s">
        <v>1070</v>
      </c>
      <c r="Z542" t="s">
        <v>1078</v>
      </c>
      <c r="AA542" s="51">
        <v>45658</v>
      </c>
    </row>
    <row r="543" spans="1:27">
      <c r="A543" t="s">
        <v>60</v>
      </c>
      <c r="B543" t="s">
        <v>45</v>
      </c>
      <c r="C543">
        <v>201</v>
      </c>
      <c r="D543" t="s">
        <v>61</v>
      </c>
      <c r="E543" t="s">
        <v>46</v>
      </c>
      <c r="F543" t="s">
        <v>37</v>
      </c>
      <c r="G543" t="s">
        <v>54</v>
      </c>
      <c r="H543" t="s">
        <v>39</v>
      </c>
      <c r="I543" t="s">
        <v>34</v>
      </c>
      <c r="J543" t="s">
        <v>55</v>
      </c>
      <c r="K543" t="s">
        <v>56</v>
      </c>
      <c r="L543" t="s">
        <v>42</v>
      </c>
      <c r="M543" t="s">
        <v>51</v>
      </c>
      <c r="N543" t="s">
        <v>395</v>
      </c>
      <c r="O543" t="s">
        <v>59</v>
      </c>
      <c r="P543" t="s">
        <v>33</v>
      </c>
      <c r="Q543">
        <v>9</v>
      </c>
      <c r="R543">
        <v>4</v>
      </c>
      <c r="S543">
        <v>2688.53</v>
      </c>
      <c r="T543">
        <v>2746.52</v>
      </c>
      <c r="U543">
        <v>0</v>
      </c>
      <c r="V543">
        <v>36.6</v>
      </c>
      <c r="W543">
        <v>-3.6600000000000001E-2</v>
      </c>
      <c r="X543">
        <v>-2746.52</v>
      </c>
      <c r="Y543" t="s">
        <v>1073</v>
      </c>
      <c r="Z543" t="s">
        <v>1084</v>
      </c>
      <c r="AA543" s="51">
        <v>45658</v>
      </c>
    </row>
    <row r="544" spans="1:27">
      <c r="A544" t="s">
        <v>60</v>
      </c>
      <c r="B544" t="s">
        <v>34</v>
      </c>
      <c r="C544">
        <v>262</v>
      </c>
      <c r="D544" t="s">
        <v>65</v>
      </c>
      <c r="E544" t="s">
        <v>36</v>
      </c>
      <c r="F544" t="s">
        <v>53</v>
      </c>
      <c r="G544" t="s">
        <v>38</v>
      </c>
      <c r="H544" t="s">
        <v>26</v>
      </c>
      <c r="I544" t="s">
        <v>34</v>
      </c>
      <c r="J544" t="s">
        <v>40</v>
      </c>
      <c r="K544" t="s">
        <v>41</v>
      </c>
      <c r="L544" t="s">
        <v>42</v>
      </c>
      <c r="M544" t="s">
        <v>51</v>
      </c>
      <c r="N544" t="s">
        <v>539</v>
      </c>
      <c r="O544" t="s">
        <v>59</v>
      </c>
      <c r="P544" t="s">
        <v>33</v>
      </c>
      <c r="Q544">
        <v>4</v>
      </c>
      <c r="R544">
        <v>8</v>
      </c>
      <c r="S544">
        <v>71.22</v>
      </c>
      <c r="T544">
        <v>0</v>
      </c>
      <c r="U544">
        <v>0</v>
      </c>
      <c r="V544">
        <v>0</v>
      </c>
      <c r="W544">
        <v>0</v>
      </c>
      <c r="X544">
        <v>71.22</v>
      </c>
      <c r="Y544" t="s">
        <v>1070</v>
      </c>
      <c r="Z544" t="s">
        <v>1078</v>
      </c>
      <c r="AA544" s="51">
        <v>45658</v>
      </c>
    </row>
    <row r="545" spans="1:27">
      <c r="A545" t="s">
        <v>60</v>
      </c>
      <c r="B545" t="s">
        <v>68</v>
      </c>
      <c r="C545">
        <v>311</v>
      </c>
      <c r="D545" t="s">
        <v>35</v>
      </c>
      <c r="E545" t="s">
        <v>46</v>
      </c>
      <c r="F545" t="s">
        <v>24</v>
      </c>
      <c r="G545" t="s">
        <v>71</v>
      </c>
      <c r="H545" t="s">
        <v>39</v>
      </c>
      <c r="I545" t="s">
        <v>27</v>
      </c>
      <c r="J545" t="s">
        <v>72</v>
      </c>
      <c r="K545" t="s">
        <v>73</v>
      </c>
      <c r="L545" t="s">
        <v>42</v>
      </c>
      <c r="M545" t="s">
        <v>30</v>
      </c>
      <c r="N545" t="s">
        <v>396</v>
      </c>
      <c r="O545" t="s">
        <v>32</v>
      </c>
      <c r="P545" t="s">
        <v>33</v>
      </c>
      <c r="Q545">
        <v>6</v>
      </c>
      <c r="R545">
        <v>4</v>
      </c>
      <c r="S545">
        <v>35.49</v>
      </c>
      <c r="T545">
        <v>0</v>
      </c>
      <c r="U545">
        <v>423.35</v>
      </c>
      <c r="V545">
        <v>0</v>
      </c>
      <c r="W545">
        <v>0.42335</v>
      </c>
      <c r="X545">
        <v>35.49</v>
      </c>
      <c r="Y545" t="s">
        <v>1069</v>
      </c>
      <c r="Z545" t="s">
        <v>1080</v>
      </c>
      <c r="AA545" s="51">
        <v>45658</v>
      </c>
    </row>
    <row r="546" spans="1:27">
      <c r="A546" t="s">
        <v>60</v>
      </c>
      <c r="B546" t="s">
        <v>34</v>
      </c>
      <c r="C546">
        <v>201</v>
      </c>
      <c r="D546" t="s">
        <v>61</v>
      </c>
      <c r="E546" t="s">
        <v>23</v>
      </c>
      <c r="F546" t="s">
        <v>24</v>
      </c>
      <c r="G546" t="s">
        <v>25</v>
      </c>
      <c r="H546" t="s">
        <v>26</v>
      </c>
      <c r="I546" t="s">
        <v>27</v>
      </c>
      <c r="J546" t="s">
        <v>28</v>
      </c>
      <c r="K546" t="s">
        <v>29</v>
      </c>
      <c r="L546" t="s">
        <v>1066</v>
      </c>
      <c r="M546" t="s">
        <v>66</v>
      </c>
      <c r="N546" t="s">
        <v>611</v>
      </c>
      <c r="O546" t="s">
        <v>59</v>
      </c>
      <c r="P546" t="s">
        <v>33</v>
      </c>
      <c r="Q546">
        <v>0</v>
      </c>
      <c r="R546">
        <v>10</v>
      </c>
      <c r="S546">
        <v>24910.55</v>
      </c>
      <c r="T546">
        <v>24840.37</v>
      </c>
      <c r="U546">
        <v>0</v>
      </c>
      <c r="V546">
        <v>160.86000000000001</v>
      </c>
      <c r="W546">
        <v>-160.86000000000001</v>
      </c>
      <c r="X546">
        <v>-24840.37</v>
      </c>
      <c r="Y546" t="s">
        <v>1070</v>
      </c>
      <c r="Z546" t="s">
        <v>1078</v>
      </c>
      <c r="AA546" s="51">
        <v>45658</v>
      </c>
    </row>
    <row r="547" spans="1:27">
      <c r="A547" t="s">
        <v>60</v>
      </c>
      <c r="B547" t="s">
        <v>68</v>
      </c>
      <c r="C547">
        <v>261</v>
      </c>
      <c r="D547" t="s">
        <v>63</v>
      </c>
      <c r="E547" t="s">
        <v>23</v>
      </c>
      <c r="F547" t="s">
        <v>24</v>
      </c>
      <c r="G547" t="s">
        <v>25</v>
      </c>
      <c r="H547" t="s">
        <v>26</v>
      </c>
      <c r="I547" t="s">
        <v>27</v>
      </c>
      <c r="J547" t="s">
        <v>28</v>
      </c>
      <c r="K547" t="s">
        <v>29</v>
      </c>
      <c r="L547" t="s">
        <v>1066</v>
      </c>
      <c r="M547" t="s">
        <v>43</v>
      </c>
      <c r="N547" t="s">
        <v>397</v>
      </c>
      <c r="O547" t="s">
        <v>32</v>
      </c>
      <c r="P547" t="s">
        <v>33</v>
      </c>
      <c r="Q547">
        <v>4</v>
      </c>
      <c r="R547">
        <v>7</v>
      </c>
      <c r="S547">
        <v>38834.18</v>
      </c>
      <c r="T547">
        <v>38696.5</v>
      </c>
      <c r="U547">
        <v>0</v>
      </c>
      <c r="V547">
        <v>197.96</v>
      </c>
      <c r="W547">
        <v>-197.96</v>
      </c>
      <c r="X547">
        <v>-38696.5</v>
      </c>
      <c r="Y547" t="s">
        <v>1071</v>
      </c>
      <c r="Z547" t="s">
        <v>1082</v>
      </c>
      <c r="AA547" s="51">
        <v>45658</v>
      </c>
    </row>
    <row r="548" spans="1:27">
      <c r="A548" t="s">
        <v>60</v>
      </c>
      <c r="B548" t="s">
        <v>45</v>
      </c>
      <c r="C548">
        <v>261</v>
      </c>
      <c r="D548" t="s">
        <v>63</v>
      </c>
      <c r="E548" t="s">
        <v>23</v>
      </c>
      <c r="F548" t="s">
        <v>24</v>
      </c>
      <c r="G548" t="s">
        <v>47</v>
      </c>
      <c r="H548" t="s">
        <v>26</v>
      </c>
      <c r="I548" t="s">
        <v>27</v>
      </c>
      <c r="J548" t="s">
        <v>49</v>
      </c>
      <c r="K548" t="s">
        <v>50</v>
      </c>
      <c r="L548" t="s">
        <v>42</v>
      </c>
      <c r="M548" t="s">
        <v>51</v>
      </c>
      <c r="N548" t="s">
        <v>459</v>
      </c>
      <c r="O548" t="s">
        <v>59</v>
      </c>
      <c r="P548" t="s">
        <v>34</v>
      </c>
      <c r="Q548">
        <v>1</v>
      </c>
      <c r="R548">
        <v>2</v>
      </c>
      <c r="S548">
        <v>7124.49</v>
      </c>
      <c r="T548">
        <v>7301.56</v>
      </c>
      <c r="U548">
        <v>0</v>
      </c>
      <c r="V548">
        <v>37.93</v>
      </c>
      <c r="W548">
        <v>-3.7929999999999998E-2</v>
      </c>
      <c r="X548">
        <v>-7301.56</v>
      </c>
      <c r="Y548" t="s">
        <v>1072</v>
      </c>
      <c r="Z548" t="s">
        <v>1086</v>
      </c>
      <c r="AA548" s="51">
        <v>45658</v>
      </c>
    </row>
    <row r="549" spans="1:27">
      <c r="A549" t="s">
        <v>60</v>
      </c>
      <c r="B549" t="s">
        <v>45</v>
      </c>
      <c r="C549">
        <v>101</v>
      </c>
      <c r="D549" t="s">
        <v>22</v>
      </c>
      <c r="E549" t="s">
        <v>46</v>
      </c>
      <c r="F549" t="s">
        <v>24</v>
      </c>
      <c r="G549" t="s">
        <v>38</v>
      </c>
      <c r="H549" t="s">
        <v>39</v>
      </c>
      <c r="I549" t="s">
        <v>27</v>
      </c>
      <c r="J549" t="s">
        <v>40</v>
      </c>
      <c r="K549" t="s">
        <v>41</v>
      </c>
      <c r="L549" t="s">
        <v>42</v>
      </c>
      <c r="M549" t="s">
        <v>30</v>
      </c>
      <c r="N549" t="s">
        <v>618</v>
      </c>
      <c r="O549" t="s">
        <v>59</v>
      </c>
      <c r="P549" t="s">
        <v>34</v>
      </c>
      <c r="Q549">
        <v>5</v>
      </c>
      <c r="R549">
        <v>8</v>
      </c>
      <c r="S549">
        <v>56.41</v>
      </c>
      <c r="T549">
        <v>0</v>
      </c>
      <c r="U549">
        <v>381.4</v>
      </c>
      <c r="V549">
        <v>0</v>
      </c>
      <c r="W549">
        <v>0.38139999999999996</v>
      </c>
      <c r="X549">
        <v>56.41</v>
      </c>
      <c r="Y549" t="s">
        <v>1072</v>
      </c>
      <c r="Z549" t="s">
        <v>1086</v>
      </c>
      <c r="AA549" s="51">
        <v>45658</v>
      </c>
    </row>
    <row r="550" spans="1:27">
      <c r="A550" t="s">
        <v>60</v>
      </c>
      <c r="B550" t="s">
        <v>68</v>
      </c>
      <c r="C550">
        <v>262</v>
      </c>
      <c r="D550" t="s">
        <v>65</v>
      </c>
      <c r="E550" t="s">
        <v>23</v>
      </c>
      <c r="F550" t="s">
        <v>37</v>
      </c>
      <c r="G550" t="s">
        <v>54</v>
      </c>
      <c r="H550" t="s">
        <v>39</v>
      </c>
      <c r="I550" t="s">
        <v>34</v>
      </c>
      <c r="J550" t="s">
        <v>55</v>
      </c>
      <c r="K550" t="s">
        <v>56</v>
      </c>
      <c r="L550" t="s">
        <v>42</v>
      </c>
      <c r="M550" t="s">
        <v>30</v>
      </c>
      <c r="N550" t="s">
        <v>399</v>
      </c>
      <c r="O550" t="s">
        <v>59</v>
      </c>
      <c r="P550" t="s">
        <v>34</v>
      </c>
      <c r="Q550">
        <v>0</v>
      </c>
      <c r="R550">
        <v>6</v>
      </c>
      <c r="S550">
        <v>-152.26</v>
      </c>
      <c r="T550">
        <v>0</v>
      </c>
      <c r="U550">
        <v>0</v>
      </c>
      <c r="V550">
        <v>0</v>
      </c>
      <c r="W550">
        <v>0</v>
      </c>
      <c r="X550">
        <v>-152.26</v>
      </c>
      <c r="Y550" t="s">
        <v>1071</v>
      </c>
      <c r="Z550" t="s">
        <v>1082</v>
      </c>
      <c r="AA550" s="51">
        <v>45658</v>
      </c>
    </row>
    <row r="551" spans="1:27">
      <c r="A551" t="s">
        <v>60</v>
      </c>
      <c r="B551" t="s">
        <v>34</v>
      </c>
      <c r="C551">
        <v>101</v>
      </c>
      <c r="D551" t="s">
        <v>22</v>
      </c>
      <c r="E551" t="s">
        <v>46</v>
      </c>
      <c r="F551" t="s">
        <v>53</v>
      </c>
      <c r="G551" t="s">
        <v>54</v>
      </c>
      <c r="H551" t="s">
        <v>39</v>
      </c>
      <c r="I551" t="s">
        <v>27</v>
      </c>
      <c r="J551" t="s">
        <v>55</v>
      </c>
      <c r="K551" t="s">
        <v>56</v>
      </c>
      <c r="L551" t="s">
        <v>42</v>
      </c>
      <c r="M551" t="s">
        <v>43</v>
      </c>
      <c r="N551" t="s">
        <v>681</v>
      </c>
      <c r="O551" t="s">
        <v>59</v>
      </c>
      <c r="P551" t="s">
        <v>34</v>
      </c>
      <c r="Q551">
        <v>7</v>
      </c>
      <c r="R551">
        <v>10</v>
      </c>
      <c r="S551">
        <v>70.95</v>
      </c>
      <c r="T551">
        <v>0</v>
      </c>
      <c r="U551">
        <v>308.66000000000003</v>
      </c>
      <c r="V551">
        <v>0</v>
      </c>
      <c r="W551">
        <v>0.30866000000000005</v>
      </c>
      <c r="X551">
        <v>70.95</v>
      </c>
      <c r="Y551" t="s">
        <v>1070</v>
      </c>
      <c r="Z551" t="s">
        <v>1078</v>
      </c>
      <c r="AA551" s="51">
        <v>45658</v>
      </c>
    </row>
    <row r="552" spans="1:27">
      <c r="A552" t="s">
        <v>60</v>
      </c>
      <c r="B552" t="s">
        <v>68</v>
      </c>
      <c r="C552">
        <v>101</v>
      </c>
      <c r="D552" t="s">
        <v>22</v>
      </c>
      <c r="E552" t="s">
        <v>23</v>
      </c>
      <c r="F552" t="s">
        <v>37</v>
      </c>
      <c r="G552" t="s">
        <v>25</v>
      </c>
      <c r="H552" t="s">
        <v>48</v>
      </c>
      <c r="I552" t="s">
        <v>34</v>
      </c>
      <c r="J552" t="s">
        <v>28</v>
      </c>
      <c r="K552" t="s">
        <v>29</v>
      </c>
      <c r="L552" t="s">
        <v>1066</v>
      </c>
      <c r="M552" t="s">
        <v>30</v>
      </c>
      <c r="N552" t="s">
        <v>400</v>
      </c>
      <c r="O552" t="s">
        <v>32</v>
      </c>
      <c r="P552" t="s">
        <v>33</v>
      </c>
      <c r="Q552">
        <v>4</v>
      </c>
      <c r="R552">
        <v>6</v>
      </c>
      <c r="S552">
        <v>-0.8</v>
      </c>
      <c r="T552">
        <v>0</v>
      </c>
      <c r="U552">
        <v>248.34</v>
      </c>
      <c r="V552">
        <v>0</v>
      </c>
      <c r="W552">
        <v>248.34</v>
      </c>
      <c r="X552">
        <v>-0.8</v>
      </c>
      <c r="Y552" t="s">
        <v>1069</v>
      </c>
      <c r="Z552" t="s">
        <v>1080</v>
      </c>
      <c r="AA552" s="51">
        <v>45658</v>
      </c>
    </row>
    <row r="553" spans="1:27">
      <c r="A553" t="s">
        <v>60</v>
      </c>
      <c r="B553" t="s">
        <v>68</v>
      </c>
      <c r="C553">
        <v>311</v>
      </c>
      <c r="D553" t="s">
        <v>35</v>
      </c>
      <c r="E553" t="s">
        <v>23</v>
      </c>
      <c r="F553" t="s">
        <v>37</v>
      </c>
      <c r="G553" t="s">
        <v>38</v>
      </c>
      <c r="H553" t="s">
        <v>39</v>
      </c>
      <c r="I553" t="s">
        <v>34</v>
      </c>
      <c r="J553" t="s">
        <v>40</v>
      </c>
      <c r="K553" t="s">
        <v>41</v>
      </c>
      <c r="L553" t="s">
        <v>42</v>
      </c>
      <c r="M553" t="s">
        <v>30</v>
      </c>
      <c r="N553" t="s">
        <v>672</v>
      </c>
      <c r="O553" t="s">
        <v>59</v>
      </c>
      <c r="P553" t="s">
        <v>33</v>
      </c>
      <c r="Q553">
        <v>3</v>
      </c>
      <c r="R553">
        <v>9</v>
      </c>
      <c r="S553">
        <v>91.65</v>
      </c>
      <c r="T553">
        <v>0</v>
      </c>
      <c r="U553">
        <v>440.72</v>
      </c>
      <c r="V553">
        <v>0</v>
      </c>
      <c r="W553">
        <v>0.44072</v>
      </c>
      <c r="X553">
        <v>91.65</v>
      </c>
      <c r="Y553" t="s">
        <v>1071</v>
      </c>
      <c r="Z553" t="s">
        <v>1082</v>
      </c>
      <c r="AA553" s="51">
        <v>45658</v>
      </c>
    </row>
    <row r="554" spans="1:27">
      <c r="A554" t="s">
        <v>60</v>
      </c>
      <c r="B554" t="s">
        <v>45</v>
      </c>
      <c r="C554">
        <v>201</v>
      </c>
      <c r="D554" t="s">
        <v>61</v>
      </c>
      <c r="E554" t="s">
        <v>46</v>
      </c>
      <c r="F554" t="s">
        <v>53</v>
      </c>
      <c r="G554" t="s">
        <v>71</v>
      </c>
      <c r="H554" t="s">
        <v>39</v>
      </c>
      <c r="I554" t="s">
        <v>34</v>
      </c>
      <c r="J554" t="s">
        <v>72</v>
      </c>
      <c r="K554" t="s">
        <v>73</v>
      </c>
      <c r="L554" t="s">
        <v>42</v>
      </c>
      <c r="M554" t="s">
        <v>51</v>
      </c>
      <c r="N554" t="s">
        <v>401</v>
      </c>
      <c r="O554" t="s">
        <v>59</v>
      </c>
      <c r="P554" t="s">
        <v>33</v>
      </c>
      <c r="Q554">
        <v>7</v>
      </c>
      <c r="R554">
        <v>9</v>
      </c>
      <c r="S554">
        <v>13984.77</v>
      </c>
      <c r="T554">
        <v>13851.79</v>
      </c>
      <c r="U554">
        <v>0</v>
      </c>
      <c r="V554">
        <v>195.8</v>
      </c>
      <c r="W554">
        <v>-0.1958</v>
      </c>
      <c r="X554">
        <v>-13851.79</v>
      </c>
      <c r="Y554" t="s">
        <v>1072</v>
      </c>
      <c r="Z554" t="s">
        <v>1086</v>
      </c>
      <c r="AA554" s="51">
        <v>45658</v>
      </c>
    </row>
    <row r="555" spans="1:27">
      <c r="A555" t="s">
        <v>60</v>
      </c>
      <c r="B555" t="s">
        <v>34</v>
      </c>
      <c r="C555">
        <v>201</v>
      </c>
      <c r="D555" t="s">
        <v>61</v>
      </c>
      <c r="E555" t="s">
        <v>36</v>
      </c>
      <c r="F555" t="s">
        <v>37</v>
      </c>
      <c r="G555" t="s">
        <v>25</v>
      </c>
      <c r="H555" t="s">
        <v>48</v>
      </c>
      <c r="I555" t="s">
        <v>27</v>
      </c>
      <c r="J555" t="s">
        <v>28</v>
      </c>
      <c r="K555" t="s">
        <v>29</v>
      </c>
      <c r="L555" t="s">
        <v>1066</v>
      </c>
      <c r="M555" t="s">
        <v>51</v>
      </c>
      <c r="N555" t="s">
        <v>910</v>
      </c>
      <c r="O555" t="s">
        <v>32</v>
      </c>
      <c r="P555" t="s">
        <v>33</v>
      </c>
      <c r="Q555">
        <v>2</v>
      </c>
      <c r="R555">
        <v>7</v>
      </c>
      <c r="S555">
        <v>10867.5</v>
      </c>
      <c r="T555">
        <v>10766.46</v>
      </c>
      <c r="U555">
        <v>0</v>
      </c>
      <c r="V555">
        <v>57.85</v>
      </c>
      <c r="W555">
        <v>-57.85</v>
      </c>
      <c r="X555">
        <v>-10766.46</v>
      </c>
      <c r="Y555" t="s">
        <v>1070</v>
      </c>
      <c r="Z555" t="s">
        <v>1078</v>
      </c>
      <c r="AA555" s="51">
        <v>45658</v>
      </c>
    </row>
    <row r="556" spans="1:27">
      <c r="A556" t="s">
        <v>60</v>
      </c>
      <c r="B556" t="s">
        <v>34</v>
      </c>
      <c r="C556">
        <v>201</v>
      </c>
      <c r="D556" t="s">
        <v>61</v>
      </c>
      <c r="E556" t="s">
        <v>36</v>
      </c>
      <c r="F556" t="s">
        <v>24</v>
      </c>
      <c r="G556" t="s">
        <v>38</v>
      </c>
      <c r="H556" t="s">
        <v>26</v>
      </c>
      <c r="I556" t="s">
        <v>27</v>
      </c>
      <c r="J556" t="s">
        <v>40</v>
      </c>
      <c r="K556" t="s">
        <v>41</v>
      </c>
      <c r="L556" t="s">
        <v>42</v>
      </c>
      <c r="M556" t="s">
        <v>30</v>
      </c>
      <c r="N556" t="s">
        <v>402</v>
      </c>
      <c r="O556" t="s">
        <v>32</v>
      </c>
      <c r="P556" t="s">
        <v>34</v>
      </c>
      <c r="Q556">
        <v>3</v>
      </c>
      <c r="R556">
        <v>7</v>
      </c>
      <c r="S556">
        <v>4672.8100000000004</v>
      </c>
      <c r="T556">
        <v>4783.2700000000004</v>
      </c>
      <c r="U556">
        <v>0</v>
      </c>
      <c r="V556">
        <v>61.21</v>
      </c>
      <c r="W556">
        <v>-6.1210000000000001E-2</v>
      </c>
      <c r="X556">
        <v>-4783.2700000000004</v>
      </c>
      <c r="Y556" t="s">
        <v>1070</v>
      </c>
      <c r="Z556" t="s">
        <v>1078</v>
      </c>
      <c r="AA556" s="51">
        <v>45658</v>
      </c>
    </row>
    <row r="557" spans="1:27">
      <c r="A557" t="s">
        <v>60</v>
      </c>
      <c r="B557" t="s">
        <v>68</v>
      </c>
      <c r="C557">
        <v>262</v>
      </c>
      <c r="D557" t="s">
        <v>65</v>
      </c>
      <c r="E557" t="s">
        <v>36</v>
      </c>
      <c r="F557" t="s">
        <v>24</v>
      </c>
      <c r="G557" t="s">
        <v>71</v>
      </c>
      <c r="H557" t="s">
        <v>26</v>
      </c>
      <c r="I557" t="s">
        <v>34</v>
      </c>
      <c r="J557" t="s">
        <v>72</v>
      </c>
      <c r="K557" t="s">
        <v>73</v>
      </c>
      <c r="L557" t="s">
        <v>42</v>
      </c>
      <c r="M557" t="s">
        <v>66</v>
      </c>
      <c r="N557" t="s">
        <v>614</v>
      </c>
      <c r="O557" t="s">
        <v>32</v>
      </c>
      <c r="P557" t="s">
        <v>34</v>
      </c>
      <c r="Q557">
        <v>4</v>
      </c>
      <c r="R557">
        <v>0</v>
      </c>
      <c r="S557">
        <v>-73.989999999999995</v>
      </c>
      <c r="T557">
        <v>0</v>
      </c>
      <c r="U557">
        <v>0</v>
      </c>
      <c r="V557">
        <v>0</v>
      </c>
      <c r="W557">
        <v>0</v>
      </c>
      <c r="X557">
        <v>-73.989999999999995</v>
      </c>
      <c r="Y557" t="s">
        <v>1071</v>
      </c>
      <c r="Z557" t="s">
        <v>1082</v>
      </c>
      <c r="AA557" s="51">
        <v>45658</v>
      </c>
    </row>
    <row r="558" spans="1:27">
      <c r="A558" t="s">
        <v>60</v>
      </c>
      <c r="B558" t="s">
        <v>45</v>
      </c>
      <c r="C558">
        <v>101</v>
      </c>
      <c r="D558" t="s">
        <v>22</v>
      </c>
      <c r="E558" t="s">
        <v>23</v>
      </c>
      <c r="F558" t="s">
        <v>53</v>
      </c>
      <c r="G558" t="s">
        <v>47</v>
      </c>
      <c r="H558" t="s">
        <v>26</v>
      </c>
      <c r="I558" t="s">
        <v>27</v>
      </c>
      <c r="J558" t="s">
        <v>49</v>
      </c>
      <c r="K558" t="s">
        <v>50</v>
      </c>
      <c r="L558" t="s">
        <v>42</v>
      </c>
      <c r="M558" t="s">
        <v>51</v>
      </c>
      <c r="N558" t="s">
        <v>403</v>
      </c>
      <c r="O558" t="s">
        <v>32</v>
      </c>
      <c r="P558" t="s">
        <v>34</v>
      </c>
      <c r="Q558">
        <v>2</v>
      </c>
      <c r="R558">
        <v>3</v>
      </c>
      <c r="S558">
        <v>-183.31</v>
      </c>
      <c r="T558">
        <v>0</v>
      </c>
      <c r="U558">
        <v>127.8</v>
      </c>
      <c r="V558">
        <v>0</v>
      </c>
      <c r="W558">
        <v>0.1278</v>
      </c>
      <c r="X558">
        <v>-183.31</v>
      </c>
      <c r="Y558" t="s">
        <v>1072</v>
      </c>
      <c r="Z558" t="s">
        <v>1086</v>
      </c>
      <c r="AA558" s="51">
        <v>45658</v>
      </c>
    </row>
    <row r="559" spans="1:27">
      <c r="A559" t="s">
        <v>60</v>
      </c>
      <c r="B559" t="s">
        <v>68</v>
      </c>
      <c r="C559">
        <v>262</v>
      </c>
      <c r="D559" t="s">
        <v>65</v>
      </c>
      <c r="E559" t="s">
        <v>23</v>
      </c>
      <c r="F559" t="s">
        <v>37</v>
      </c>
      <c r="G559" t="s">
        <v>71</v>
      </c>
      <c r="H559" t="s">
        <v>48</v>
      </c>
      <c r="I559" t="s">
        <v>27</v>
      </c>
      <c r="J559" t="s">
        <v>72</v>
      </c>
      <c r="K559" t="s">
        <v>73</v>
      </c>
      <c r="L559" t="s">
        <v>42</v>
      </c>
      <c r="M559" t="s">
        <v>51</v>
      </c>
      <c r="N559" t="s">
        <v>912</v>
      </c>
      <c r="O559" t="s">
        <v>32</v>
      </c>
      <c r="P559" t="s">
        <v>34</v>
      </c>
      <c r="Q559">
        <v>0</v>
      </c>
      <c r="R559">
        <v>5</v>
      </c>
      <c r="S559">
        <v>-86.73</v>
      </c>
      <c r="T559">
        <v>0</v>
      </c>
      <c r="U559">
        <v>0</v>
      </c>
      <c r="V559">
        <v>0</v>
      </c>
      <c r="W559">
        <v>0</v>
      </c>
      <c r="X559">
        <v>-86.73</v>
      </c>
      <c r="Y559" t="s">
        <v>1071</v>
      </c>
      <c r="Z559" t="s">
        <v>1082</v>
      </c>
      <c r="AA559" s="51">
        <v>45658</v>
      </c>
    </row>
    <row r="560" spans="1:27">
      <c r="A560" t="s">
        <v>60</v>
      </c>
      <c r="B560" t="s">
        <v>34</v>
      </c>
      <c r="C560">
        <v>261</v>
      </c>
      <c r="D560" t="s">
        <v>63</v>
      </c>
      <c r="E560" t="s">
        <v>46</v>
      </c>
      <c r="F560" t="s">
        <v>24</v>
      </c>
      <c r="G560" t="s">
        <v>47</v>
      </c>
      <c r="H560" t="s">
        <v>48</v>
      </c>
      <c r="I560" t="s">
        <v>27</v>
      </c>
      <c r="J560" t="s">
        <v>49</v>
      </c>
      <c r="K560" t="s">
        <v>50</v>
      </c>
      <c r="L560" t="s">
        <v>42</v>
      </c>
      <c r="M560" t="s">
        <v>43</v>
      </c>
      <c r="N560" t="s">
        <v>404</v>
      </c>
      <c r="O560" t="s">
        <v>59</v>
      </c>
      <c r="P560" t="s">
        <v>33</v>
      </c>
      <c r="Q560">
        <v>8</v>
      </c>
      <c r="R560">
        <v>4</v>
      </c>
      <c r="S560">
        <v>9095.35</v>
      </c>
      <c r="T560">
        <v>9055.43</v>
      </c>
      <c r="U560">
        <v>0</v>
      </c>
      <c r="V560">
        <v>340.53</v>
      </c>
      <c r="W560">
        <v>-0.34053</v>
      </c>
      <c r="X560">
        <v>-9055.43</v>
      </c>
      <c r="Y560" t="s">
        <v>1070</v>
      </c>
      <c r="Z560" t="s">
        <v>1078</v>
      </c>
      <c r="AA560" s="51">
        <v>45658</v>
      </c>
    </row>
    <row r="561" spans="1:27">
      <c r="A561" t="s">
        <v>60</v>
      </c>
      <c r="B561" t="s">
        <v>21</v>
      </c>
      <c r="C561">
        <v>262</v>
      </c>
      <c r="D561" t="s">
        <v>65</v>
      </c>
      <c r="E561" t="s">
        <v>36</v>
      </c>
      <c r="F561" t="s">
        <v>53</v>
      </c>
      <c r="G561" t="s">
        <v>71</v>
      </c>
      <c r="H561" t="s">
        <v>48</v>
      </c>
      <c r="I561" t="s">
        <v>34</v>
      </c>
      <c r="J561" t="s">
        <v>72</v>
      </c>
      <c r="K561" t="s">
        <v>73</v>
      </c>
      <c r="L561" t="s">
        <v>42</v>
      </c>
      <c r="M561" t="s">
        <v>51</v>
      </c>
      <c r="N561" t="s">
        <v>522</v>
      </c>
      <c r="O561" t="s">
        <v>32</v>
      </c>
      <c r="P561" t="s">
        <v>34</v>
      </c>
      <c r="Q561">
        <v>9</v>
      </c>
      <c r="R561">
        <v>3</v>
      </c>
      <c r="S561">
        <v>-138.6</v>
      </c>
      <c r="T561">
        <v>0</v>
      </c>
      <c r="U561">
        <v>0</v>
      </c>
      <c r="V561">
        <v>0</v>
      </c>
      <c r="W561">
        <v>0</v>
      </c>
      <c r="X561">
        <v>-138.6</v>
      </c>
      <c r="Y561" t="s">
        <v>1068</v>
      </c>
      <c r="Z561" t="s">
        <v>1076</v>
      </c>
      <c r="AA561" s="51">
        <v>45658</v>
      </c>
    </row>
    <row r="562" spans="1:27">
      <c r="A562" t="s">
        <v>60</v>
      </c>
      <c r="B562" t="s">
        <v>34</v>
      </c>
      <c r="C562">
        <v>201</v>
      </c>
      <c r="D562" t="s">
        <v>61</v>
      </c>
      <c r="E562" t="s">
        <v>46</v>
      </c>
      <c r="F562" t="s">
        <v>53</v>
      </c>
      <c r="G562" t="s">
        <v>54</v>
      </c>
      <c r="H562" t="s">
        <v>48</v>
      </c>
      <c r="I562" t="s">
        <v>34</v>
      </c>
      <c r="J562" t="s">
        <v>55</v>
      </c>
      <c r="K562" t="s">
        <v>56</v>
      </c>
      <c r="L562" t="s">
        <v>42</v>
      </c>
      <c r="M562" t="s">
        <v>66</v>
      </c>
      <c r="N562" t="s">
        <v>405</v>
      </c>
      <c r="O562" t="s">
        <v>32</v>
      </c>
      <c r="P562" t="s">
        <v>33</v>
      </c>
      <c r="Q562">
        <v>2</v>
      </c>
      <c r="R562">
        <v>0</v>
      </c>
      <c r="S562">
        <v>37862.559999999998</v>
      </c>
      <c r="T562">
        <v>37791.660000000003</v>
      </c>
      <c r="U562">
        <v>0</v>
      </c>
      <c r="V562">
        <v>276.92</v>
      </c>
      <c r="W562">
        <v>-0.27692</v>
      </c>
      <c r="X562">
        <v>-37791.660000000003</v>
      </c>
      <c r="Y562" t="s">
        <v>1070</v>
      </c>
      <c r="Z562" t="s">
        <v>1078</v>
      </c>
      <c r="AA562" s="51">
        <v>45658</v>
      </c>
    </row>
    <row r="563" spans="1:27">
      <c r="A563" t="s">
        <v>60</v>
      </c>
      <c r="B563" t="s">
        <v>34</v>
      </c>
      <c r="C563">
        <v>201</v>
      </c>
      <c r="D563" t="s">
        <v>61</v>
      </c>
      <c r="E563" t="s">
        <v>23</v>
      </c>
      <c r="F563" t="s">
        <v>24</v>
      </c>
      <c r="G563" t="s">
        <v>54</v>
      </c>
      <c r="H563" t="s">
        <v>48</v>
      </c>
      <c r="I563" t="s">
        <v>27</v>
      </c>
      <c r="J563" t="s">
        <v>55</v>
      </c>
      <c r="K563" t="s">
        <v>56</v>
      </c>
      <c r="L563" t="s">
        <v>42</v>
      </c>
      <c r="M563" t="s">
        <v>66</v>
      </c>
      <c r="N563" t="s">
        <v>1043</v>
      </c>
      <c r="O563" t="s">
        <v>32</v>
      </c>
      <c r="P563" t="s">
        <v>33</v>
      </c>
      <c r="Q563">
        <v>4</v>
      </c>
      <c r="R563">
        <v>10</v>
      </c>
      <c r="S563">
        <v>12939.2</v>
      </c>
      <c r="T563">
        <v>12896.68</v>
      </c>
      <c r="U563">
        <v>0</v>
      </c>
      <c r="V563">
        <v>79.150000000000006</v>
      </c>
      <c r="W563">
        <v>-7.9150000000000012E-2</v>
      </c>
      <c r="X563">
        <v>-12896.68</v>
      </c>
      <c r="Y563" t="s">
        <v>1070</v>
      </c>
      <c r="Z563" t="s">
        <v>1078</v>
      </c>
      <c r="AA563" s="51">
        <v>45658</v>
      </c>
    </row>
    <row r="564" spans="1:27">
      <c r="A564" t="s">
        <v>60</v>
      </c>
      <c r="B564" t="s">
        <v>34</v>
      </c>
      <c r="C564">
        <v>311</v>
      </c>
      <c r="D564" t="s">
        <v>35</v>
      </c>
      <c r="E564" t="s">
        <v>23</v>
      </c>
      <c r="F564" t="s">
        <v>53</v>
      </c>
      <c r="G564" t="s">
        <v>47</v>
      </c>
      <c r="H564" t="s">
        <v>48</v>
      </c>
      <c r="I564" t="s">
        <v>27</v>
      </c>
      <c r="J564" t="s">
        <v>49</v>
      </c>
      <c r="K564" t="s">
        <v>50</v>
      </c>
      <c r="L564" t="s">
        <v>42</v>
      </c>
      <c r="M564" t="s">
        <v>51</v>
      </c>
      <c r="N564" t="s">
        <v>911</v>
      </c>
      <c r="O564" t="s">
        <v>32</v>
      </c>
      <c r="P564" t="s">
        <v>33</v>
      </c>
      <c r="Q564">
        <v>10</v>
      </c>
      <c r="R564">
        <v>5</v>
      </c>
      <c r="S564">
        <v>12.69</v>
      </c>
      <c r="T564">
        <v>0</v>
      </c>
      <c r="U564">
        <v>392.1</v>
      </c>
      <c r="V564">
        <v>0</v>
      </c>
      <c r="W564">
        <v>0.3921</v>
      </c>
      <c r="X564">
        <v>12.69</v>
      </c>
      <c r="Y564" t="s">
        <v>1070</v>
      </c>
      <c r="Z564" t="s">
        <v>1078</v>
      </c>
      <c r="AA564" s="51">
        <v>45658</v>
      </c>
    </row>
    <row r="565" spans="1:27">
      <c r="A565" t="s">
        <v>60</v>
      </c>
      <c r="B565" t="s">
        <v>45</v>
      </c>
      <c r="C565">
        <v>101</v>
      </c>
      <c r="D565" t="s">
        <v>22</v>
      </c>
      <c r="E565" t="s">
        <v>46</v>
      </c>
      <c r="F565" t="s">
        <v>37</v>
      </c>
      <c r="G565" t="s">
        <v>71</v>
      </c>
      <c r="H565" t="s">
        <v>48</v>
      </c>
      <c r="I565" t="s">
        <v>27</v>
      </c>
      <c r="J565" t="s">
        <v>72</v>
      </c>
      <c r="K565" t="s">
        <v>73</v>
      </c>
      <c r="L565" t="s">
        <v>42</v>
      </c>
      <c r="M565" t="s">
        <v>66</v>
      </c>
      <c r="N565" t="s">
        <v>407</v>
      </c>
      <c r="O565" t="s">
        <v>59</v>
      </c>
      <c r="P565" t="s">
        <v>34</v>
      </c>
      <c r="Q565">
        <v>6</v>
      </c>
      <c r="R565">
        <v>9</v>
      </c>
      <c r="S565">
        <v>-33.08</v>
      </c>
      <c r="T565">
        <v>0</v>
      </c>
      <c r="U565">
        <v>82.82</v>
      </c>
      <c r="V565">
        <v>0</v>
      </c>
      <c r="W565">
        <v>8.2819999999999991E-2</v>
      </c>
      <c r="X565">
        <v>-33.08</v>
      </c>
      <c r="Y565" t="s">
        <v>1072</v>
      </c>
      <c r="Z565" t="s">
        <v>1086</v>
      </c>
      <c r="AA565" s="51">
        <v>45658</v>
      </c>
    </row>
    <row r="566" spans="1:27">
      <c r="A566" t="s">
        <v>60</v>
      </c>
      <c r="B566" t="s">
        <v>68</v>
      </c>
      <c r="C566">
        <v>262</v>
      </c>
      <c r="D566" t="s">
        <v>65</v>
      </c>
      <c r="E566" t="s">
        <v>46</v>
      </c>
      <c r="F566" t="s">
        <v>37</v>
      </c>
      <c r="G566" t="s">
        <v>47</v>
      </c>
      <c r="H566" t="s">
        <v>26</v>
      </c>
      <c r="I566" t="s">
        <v>27</v>
      </c>
      <c r="J566" t="s">
        <v>49</v>
      </c>
      <c r="K566" t="s">
        <v>50</v>
      </c>
      <c r="L566" t="s">
        <v>42</v>
      </c>
      <c r="M566" t="s">
        <v>51</v>
      </c>
      <c r="N566" t="s">
        <v>668</v>
      </c>
      <c r="O566" t="s">
        <v>59</v>
      </c>
      <c r="P566" t="s">
        <v>34</v>
      </c>
      <c r="Q566">
        <v>6</v>
      </c>
      <c r="R566">
        <v>7</v>
      </c>
      <c r="S566">
        <v>179.09</v>
      </c>
      <c r="T566">
        <v>0</v>
      </c>
      <c r="U566">
        <v>0</v>
      </c>
      <c r="V566">
        <v>0</v>
      </c>
      <c r="W566">
        <v>0</v>
      </c>
      <c r="X566">
        <v>179.09</v>
      </c>
      <c r="Y566" t="s">
        <v>1069</v>
      </c>
      <c r="Z566" t="s">
        <v>1080</v>
      </c>
      <c r="AA566" s="51">
        <v>45658</v>
      </c>
    </row>
    <row r="567" spans="1:27">
      <c r="A567" t="s">
        <v>60</v>
      </c>
      <c r="B567" t="s">
        <v>34</v>
      </c>
      <c r="C567">
        <v>101</v>
      </c>
      <c r="D567" t="s">
        <v>22</v>
      </c>
      <c r="E567" t="s">
        <v>23</v>
      </c>
      <c r="F567" t="s">
        <v>37</v>
      </c>
      <c r="G567" t="s">
        <v>25</v>
      </c>
      <c r="H567" t="s">
        <v>48</v>
      </c>
      <c r="I567" t="s">
        <v>34</v>
      </c>
      <c r="J567" t="s">
        <v>28</v>
      </c>
      <c r="K567" t="s">
        <v>29</v>
      </c>
      <c r="L567" t="s">
        <v>1066</v>
      </c>
      <c r="M567" t="s">
        <v>43</v>
      </c>
      <c r="N567" t="s">
        <v>408</v>
      </c>
      <c r="O567" t="s">
        <v>59</v>
      </c>
      <c r="P567" t="s">
        <v>33</v>
      </c>
      <c r="Q567">
        <v>5</v>
      </c>
      <c r="R567">
        <v>5</v>
      </c>
      <c r="S567">
        <v>52.59</v>
      </c>
      <c r="T567">
        <v>0</v>
      </c>
      <c r="U567">
        <v>175.76</v>
      </c>
      <c r="V567">
        <v>0</v>
      </c>
      <c r="W567">
        <v>175.76</v>
      </c>
      <c r="X567">
        <v>52.59</v>
      </c>
      <c r="Y567" t="s">
        <v>1070</v>
      </c>
      <c r="Z567" t="s">
        <v>1078</v>
      </c>
      <c r="AA567" s="51">
        <v>45658</v>
      </c>
    </row>
    <row r="568" spans="1:27">
      <c r="A568" t="s">
        <v>60</v>
      </c>
      <c r="B568" t="s">
        <v>45</v>
      </c>
      <c r="C568">
        <v>201</v>
      </c>
      <c r="D568" t="s">
        <v>61</v>
      </c>
      <c r="E568" t="s">
        <v>23</v>
      </c>
      <c r="F568" t="s">
        <v>37</v>
      </c>
      <c r="G568" t="s">
        <v>71</v>
      </c>
      <c r="H568" t="s">
        <v>39</v>
      </c>
      <c r="I568" t="s">
        <v>34</v>
      </c>
      <c r="J568" t="s">
        <v>72</v>
      </c>
      <c r="K568" t="s">
        <v>73</v>
      </c>
      <c r="L568" t="s">
        <v>42</v>
      </c>
      <c r="M568" t="s">
        <v>30</v>
      </c>
      <c r="N568" t="s">
        <v>948</v>
      </c>
      <c r="O568" t="s">
        <v>59</v>
      </c>
      <c r="P568" t="s">
        <v>33</v>
      </c>
      <c r="Q568">
        <v>7</v>
      </c>
      <c r="R568">
        <v>5</v>
      </c>
      <c r="S568">
        <v>16704.38</v>
      </c>
      <c r="T568">
        <v>16722.87</v>
      </c>
      <c r="U568">
        <v>0</v>
      </c>
      <c r="V568">
        <v>110.69</v>
      </c>
      <c r="W568">
        <v>-0.11069</v>
      </c>
      <c r="X568">
        <v>-16722.87</v>
      </c>
      <c r="Y568" t="s">
        <v>1073</v>
      </c>
      <c r="Z568" t="s">
        <v>1084</v>
      </c>
      <c r="AA568" s="51">
        <v>45658</v>
      </c>
    </row>
    <row r="569" spans="1:27">
      <c r="A569" t="s">
        <v>60</v>
      </c>
      <c r="B569" t="s">
        <v>68</v>
      </c>
      <c r="C569">
        <v>101</v>
      </c>
      <c r="D569" t="s">
        <v>22</v>
      </c>
      <c r="E569" t="s">
        <v>46</v>
      </c>
      <c r="F569" t="s">
        <v>37</v>
      </c>
      <c r="G569" t="s">
        <v>25</v>
      </c>
      <c r="H569" t="s">
        <v>48</v>
      </c>
      <c r="I569" t="s">
        <v>34</v>
      </c>
      <c r="J569" t="s">
        <v>28</v>
      </c>
      <c r="K569" t="s">
        <v>29</v>
      </c>
      <c r="L569" t="s">
        <v>1066</v>
      </c>
      <c r="M569" t="s">
        <v>66</v>
      </c>
      <c r="N569" t="s">
        <v>481</v>
      </c>
      <c r="O569" t="s">
        <v>59</v>
      </c>
      <c r="P569" t="s">
        <v>34</v>
      </c>
      <c r="Q569">
        <v>8</v>
      </c>
      <c r="R569">
        <v>2</v>
      </c>
      <c r="S569">
        <v>-96.25</v>
      </c>
      <c r="T569">
        <v>0</v>
      </c>
      <c r="U569">
        <v>345.97</v>
      </c>
      <c r="V569">
        <v>0</v>
      </c>
      <c r="W569">
        <v>345.97</v>
      </c>
      <c r="X569">
        <v>-96.25</v>
      </c>
      <c r="Y569" t="s">
        <v>1071</v>
      </c>
      <c r="Z569" t="s">
        <v>1082</v>
      </c>
      <c r="AA569" s="51">
        <v>45658</v>
      </c>
    </row>
    <row r="570" spans="1:27">
      <c r="A570" t="s">
        <v>60</v>
      </c>
      <c r="B570" t="s">
        <v>34</v>
      </c>
      <c r="C570">
        <v>311</v>
      </c>
      <c r="D570" t="s">
        <v>35</v>
      </c>
      <c r="E570" t="s">
        <v>36</v>
      </c>
      <c r="F570" t="s">
        <v>37</v>
      </c>
      <c r="G570" t="s">
        <v>25</v>
      </c>
      <c r="H570" t="s">
        <v>26</v>
      </c>
      <c r="I570" t="s">
        <v>34</v>
      </c>
      <c r="J570" t="s">
        <v>28</v>
      </c>
      <c r="K570" t="s">
        <v>29</v>
      </c>
      <c r="L570" t="s">
        <v>1066</v>
      </c>
      <c r="M570" t="s">
        <v>51</v>
      </c>
      <c r="N570" t="s">
        <v>410</v>
      </c>
      <c r="O570" t="s">
        <v>32</v>
      </c>
      <c r="P570" t="s">
        <v>33</v>
      </c>
      <c r="Q570">
        <v>0</v>
      </c>
      <c r="R570">
        <v>2</v>
      </c>
      <c r="S570">
        <v>100.62</v>
      </c>
      <c r="T570">
        <v>0</v>
      </c>
      <c r="U570">
        <v>189.63</v>
      </c>
      <c r="V570">
        <v>0</v>
      </c>
      <c r="W570">
        <v>189.63</v>
      </c>
      <c r="X570">
        <v>100.62</v>
      </c>
      <c r="Y570" t="s">
        <v>1070</v>
      </c>
      <c r="Z570" t="s">
        <v>1078</v>
      </c>
      <c r="AA570" s="51">
        <v>45658</v>
      </c>
    </row>
    <row r="571" spans="1:27">
      <c r="A571" t="s">
        <v>60</v>
      </c>
      <c r="B571" t="s">
        <v>45</v>
      </c>
      <c r="C571">
        <v>261</v>
      </c>
      <c r="D571" t="s">
        <v>63</v>
      </c>
      <c r="E571" t="s">
        <v>23</v>
      </c>
      <c r="F571" t="s">
        <v>37</v>
      </c>
      <c r="G571" t="s">
        <v>71</v>
      </c>
      <c r="H571" t="s">
        <v>39</v>
      </c>
      <c r="I571" t="s">
        <v>34</v>
      </c>
      <c r="J571" t="s">
        <v>72</v>
      </c>
      <c r="K571" t="s">
        <v>73</v>
      </c>
      <c r="L571" t="s">
        <v>42</v>
      </c>
      <c r="M571" t="s">
        <v>66</v>
      </c>
      <c r="N571" t="s">
        <v>899</v>
      </c>
      <c r="O571" t="s">
        <v>32</v>
      </c>
      <c r="P571" t="s">
        <v>33</v>
      </c>
      <c r="Q571">
        <v>7</v>
      </c>
      <c r="R571">
        <v>4</v>
      </c>
      <c r="S571">
        <v>39896.449999999997</v>
      </c>
      <c r="T571">
        <v>39936.78</v>
      </c>
      <c r="U571">
        <v>0</v>
      </c>
      <c r="V571">
        <v>200.16</v>
      </c>
      <c r="W571">
        <v>-0.20016</v>
      </c>
      <c r="X571">
        <v>-39936.78</v>
      </c>
      <c r="Y571" t="s">
        <v>1072</v>
      </c>
      <c r="Z571" t="s">
        <v>1086</v>
      </c>
      <c r="AA571" s="51">
        <v>45658</v>
      </c>
    </row>
    <row r="572" spans="1:27">
      <c r="A572" t="s">
        <v>60</v>
      </c>
      <c r="B572" t="s">
        <v>21</v>
      </c>
      <c r="C572">
        <v>261</v>
      </c>
      <c r="D572" t="s">
        <v>63</v>
      </c>
      <c r="E572" t="s">
        <v>46</v>
      </c>
      <c r="F572" t="s">
        <v>24</v>
      </c>
      <c r="G572" t="s">
        <v>47</v>
      </c>
      <c r="H572" t="s">
        <v>26</v>
      </c>
      <c r="I572" t="s">
        <v>27</v>
      </c>
      <c r="J572" t="s">
        <v>49</v>
      </c>
      <c r="K572" t="s">
        <v>50</v>
      </c>
      <c r="L572" t="s">
        <v>42</v>
      </c>
      <c r="M572" t="s">
        <v>30</v>
      </c>
      <c r="N572" t="s">
        <v>412</v>
      </c>
      <c r="O572" t="s">
        <v>59</v>
      </c>
      <c r="P572" t="s">
        <v>33</v>
      </c>
      <c r="Q572">
        <v>2</v>
      </c>
      <c r="R572">
        <v>6</v>
      </c>
      <c r="S572">
        <v>25437.48</v>
      </c>
      <c r="T572">
        <v>25419.22</v>
      </c>
      <c r="U572">
        <v>0</v>
      </c>
      <c r="V572">
        <v>241.94</v>
      </c>
      <c r="W572">
        <v>-0.24193999999999999</v>
      </c>
      <c r="X572">
        <v>-25419.22</v>
      </c>
      <c r="Y572" t="s">
        <v>1068</v>
      </c>
      <c r="Z572" t="s">
        <v>1076</v>
      </c>
      <c r="AA572" s="51">
        <v>45658</v>
      </c>
    </row>
    <row r="573" spans="1:27">
      <c r="A573" t="s">
        <v>60</v>
      </c>
      <c r="B573" t="s">
        <v>45</v>
      </c>
      <c r="C573">
        <v>101</v>
      </c>
      <c r="D573" t="s">
        <v>22</v>
      </c>
      <c r="E573" t="s">
        <v>23</v>
      </c>
      <c r="F573" t="s">
        <v>24</v>
      </c>
      <c r="G573" t="s">
        <v>38</v>
      </c>
      <c r="H573" t="s">
        <v>39</v>
      </c>
      <c r="I573" t="s">
        <v>27</v>
      </c>
      <c r="J573" t="s">
        <v>40</v>
      </c>
      <c r="K573" t="s">
        <v>41</v>
      </c>
      <c r="L573" t="s">
        <v>42</v>
      </c>
      <c r="M573" t="s">
        <v>51</v>
      </c>
      <c r="N573" t="s">
        <v>996</v>
      </c>
      <c r="O573" t="s">
        <v>59</v>
      </c>
      <c r="P573" t="s">
        <v>33</v>
      </c>
      <c r="Q573">
        <v>5</v>
      </c>
      <c r="R573">
        <v>0</v>
      </c>
      <c r="S573">
        <v>163.5</v>
      </c>
      <c r="T573">
        <v>0</v>
      </c>
      <c r="U573">
        <v>426.25</v>
      </c>
      <c r="V573">
        <v>0</v>
      </c>
      <c r="W573">
        <v>0.42625000000000002</v>
      </c>
      <c r="X573">
        <v>163.5</v>
      </c>
      <c r="Y573" t="s">
        <v>1073</v>
      </c>
      <c r="Z573" t="s">
        <v>1084</v>
      </c>
      <c r="AA573" s="51">
        <v>45658</v>
      </c>
    </row>
    <row r="574" spans="1:27">
      <c r="A574" t="s">
        <v>60</v>
      </c>
      <c r="B574" t="s">
        <v>34</v>
      </c>
      <c r="C574">
        <v>311</v>
      </c>
      <c r="D574" t="s">
        <v>35</v>
      </c>
      <c r="E574" t="s">
        <v>46</v>
      </c>
      <c r="F574" t="s">
        <v>24</v>
      </c>
      <c r="G574" t="s">
        <v>38</v>
      </c>
      <c r="H574" t="s">
        <v>48</v>
      </c>
      <c r="I574" t="s">
        <v>34</v>
      </c>
      <c r="J574" t="s">
        <v>40</v>
      </c>
      <c r="K574" t="s">
        <v>41</v>
      </c>
      <c r="L574" t="s">
        <v>42</v>
      </c>
      <c r="M574" t="s">
        <v>43</v>
      </c>
      <c r="N574" t="s">
        <v>965</v>
      </c>
      <c r="O574" t="s">
        <v>59</v>
      </c>
      <c r="P574" t="s">
        <v>33</v>
      </c>
      <c r="Q574">
        <v>0</v>
      </c>
      <c r="R574">
        <v>2</v>
      </c>
      <c r="S574">
        <v>117.7</v>
      </c>
      <c r="T574">
        <v>0</v>
      </c>
      <c r="U574">
        <v>272.73</v>
      </c>
      <c r="V574">
        <v>0</v>
      </c>
      <c r="W574">
        <v>0.27273000000000003</v>
      </c>
      <c r="X574">
        <v>117.7</v>
      </c>
      <c r="Y574" t="s">
        <v>1070</v>
      </c>
      <c r="Z574" t="s">
        <v>1078</v>
      </c>
      <c r="AA574" s="51">
        <v>45658</v>
      </c>
    </row>
    <row r="575" spans="1:27">
      <c r="A575" t="s">
        <v>60</v>
      </c>
      <c r="B575" t="s">
        <v>34</v>
      </c>
      <c r="C575">
        <v>261</v>
      </c>
      <c r="D575" t="s">
        <v>63</v>
      </c>
      <c r="E575" t="s">
        <v>36</v>
      </c>
      <c r="F575" t="s">
        <v>53</v>
      </c>
      <c r="G575" t="s">
        <v>47</v>
      </c>
      <c r="H575" t="s">
        <v>48</v>
      </c>
      <c r="I575" t="s">
        <v>27</v>
      </c>
      <c r="J575" t="s">
        <v>49</v>
      </c>
      <c r="K575" t="s">
        <v>50</v>
      </c>
      <c r="L575" t="s">
        <v>42</v>
      </c>
      <c r="M575" t="s">
        <v>43</v>
      </c>
      <c r="N575" t="s">
        <v>415</v>
      </c>
      <c r="O575" t="s">
        <v>32</v>
      </c>
      <c r="P575" t="s">
        <v>34</v>
      </c>
      <c r="Q575">
        <v>7</v>
      </c>
      <c r="R575">
        <v>1</v>
      </c>
      <c r="S575">
        <v>19432.12</v>
      </c>
      <c r="T575">
        <v>19325.02</v>
      </c>
      <c r="U575">
        <v>0</v>
      </c>
      <c r="V575">
        <v>233.26</v>
      </c>
      <c r="W575">
        <v>-0.23326</v>
      </c>
      <c r="X575">
        <v>-19325.02</v>
      </c>
      <c r="Y575" t="s">
        <v>1070</v>
      </c>
      <c r="Z575" t="s">
        <v>1078</v>
      </c>
      <c r="AA575" s="51">
        <v>45658</v>
      </c>
    </row>
    <row r="576" spans="1:27">
      <c r="A576" t="s">
        <v>60</v>
      </c>
      <c r="B576" t="s">
        <v>68</v>
      </c>
      <c r="C576">
        <v>311</v>
      </c>
      <c r="D576" t="s">
        <v>35</v>
      </c>
      <c r="E576" t="s">
        <v>46</v>
      </c>
      <c r="F576" t="s">
        <v>37</v>
      </c>
      <c r="G576" t="s">
        <v>25</v>
      </c>
      <c r="H576" t="s">
        <v>48</v>
      </c>
      <c r="I576" t="s">
        <v>34</v>
      </c>
      <c r="J576" t="s">
        <v>28</v>
      </c>
      <c r="K576" t="s">
        <v>29</v>
      </c>
      <c r="L576" t="s">
        <v>1066</v>
      </c>
      <c r="M576" t="s">
        <v>43</v>
      </c>
      <c r="N576" t="s">
        <v>980</v>
      </c>
      <c r="O576" t="s">
        <v>32</v>
      </c>
      <c r="P576" t="s">
        <v>34</v>
      </c>
      <c r="Q576">
        <v>9</v>
      </c>
      <c r="R576">
        <v>9</v>
      </c>
      <c r="S576">
        <v>-139.72999999999999</v>
      </c>
      <c r="T576">
        <v>0</v>
      </c>
      <c r="U576">
        <v>15.55</v>
      </c>
      <c r="V576">
        <v>0</v>
      </c>
      <c r="W576">
        <v>15.55</v>
      </c>
      <c r="X576">
        <v>-139.72999999999999</v>
      </c>
      <c r="Y576" t="s">
        <v>1069</v>
      </c>
      <c r="Z576" t="s">
        <v>1080</v>
      </c>
      <c r="AA576" s="51">
        <v>45658</v>
      </c>
    </row>
    <row r="577" spans="1:27">
      <c r="A577" t="s">
        <v>60</v>
      </c>
      <c r="B577" t="s">
        <v>34</v>
      </c>
      <c r="C577">
        <v>101</v>
      </c>
      <c r="D577" t="s">
        <v>22</v>
      </c>
      <c r="E577" t="s">
        <v>36</v>
      </c>
      <c r="F577" t="s">
        <v>53</v>
      </c>
      <c r="G577" t="s">
        <v>71</v>
      </c>
      <c r="H577" t="s">
        <v>39</v>
      </c>
      <c r="I577" t="s">
        <v>27</v>
      </c>
      <c r="J577" t="s">
        <v>72</v>
      </c>
      <c r="K577" t="s">
        <v>73</v>
      </c>
      <c r="L577" t="s">
        <v>42</v>
      </c>
      <c r="M577" t="s">
        <v>66</v>
      </c>
      <c r="N577" t="s">
        <v>416</v>
      </c>
      <c r="O577" t="s">
        <v>32</v>
      </c>
      <c r="P577" t="s">
        <v>33</v>
      </c>
      <c r="Q577">
        <v>2</v>
      </c>
      <c r="R577">
        <v>8</v>
      </c>
      <c r="S577">
        <v>133.56</v>
      </c>
      <c r="T577">
        <v>0</v>
      </c>
      <c r="U577">
        <v>212.17</v>
      </c>
      <c r="V577">
        <v>0</v>
      </c>
      <c r="W577">
        <v>0.21217</v>
      </c>
      <c r="X577">
        <v>133.56</v>
      </c>
      <c r="Y577" t="s">
        <v>1070</v>
      </c>
      <c r="Z577" t="s">
        <v>1078</v>
      </c>
      <c r="AA577" s="51">
        <v>45658</v>
      </c>
    </row>
    <row r="578" spans="1:27">
      <c r="A578" t="s">
        <v>60</v>
      </c>
      <c r="B578" t="s">
        <v>34</v>
      </c>
      <c r="C578">
        <v>261</v>
      </c>
      <c r="D578" t="s">
        <v>63</v>
      </c>
      <c r="E578" t="s">
        <v>23</v>
      </c>
      <c r="F578" t="s">
        <v>24</v>
      </c>
      <c r="G578" t="s">
        <v>25</v>
      </c>
      <c r="H578" t="s">
        <v>39</v>
      </c>
      <c r="I578" t="s">
        <v>34</v>
      </c>
      <c r="J578" t="s">
        <v>28</v>
      </c>
      <c r="K578" t="s">
        <v>29</v>
      </c>
      <c r="L578" t="s">
        <v>1066</v>
      </c>
      <c r="M578" t="s">
        <v>30</v>
      </c>
      <c r="N578" t="s">
        <v>1001</v>
      </c>
      <c r="O578" t="s">
        <v>32</v>
      </c>
      <c r="P578" t="s">
        <v>33</v>
      </c>
      <c r="Q578">
        <v>9</v>
      </c>
      <c r="R578">
        <v>10</v>
      </c>
      <c r="S578">
        <v>26519.45</v>
      </c>
      <c r="T578">
        <v>26713.64</v>
      </c>
      <c r="U578">
        <v>0</v>
      </c>
      <c r="V578">
        <v>197.42</v>
      </c>
      <c r="W578">
        <v>-197.42</v>
      </c>
      <c r="X578">
        <v>-26713.64</v>
      </c>
      <c r="Y578" t="s">
        <v>1070</v>
      </c>
      <c r="Z578" t="s">
        <v>1078</v>
      </c>
      <c r="AA578" s="51">
        <v>45658</v>
      </c>
    </row>
    <row r="579" spans="1:27">
      <c r="A579" t="s">
        <v>60</v>
      </c>
      <c r="B579" t="s">
        <v>45</v>
      </c>
      <c r="C579">
        <v>311</v>
      </c>
      <c r="D579" t="s">
        <v>35</v>
      </c>
      <c r="E579" t="s">
        <v>46</v>
      </c>
      <c r="F579" t="s">
        <v>24</v>
      </c>
      <c r="G579" t="s">
        <v>38</v>
      </c>
      <c r="H579" t="s">
        <v>48</v>
      </c>
      <c r="I579" t="s">
        <v>34</v>
      </c>
      <c r="J579" t="s">
        <v>40</v>
      </c>
      <c r="K579" t="s">
        <v>41</v>
      </c>
      <c r="L579" t="s">
        <v>42</v>
      </c>
      <c r="M579" t="s">
        <v>66</v>
      </c>
      <c r="N579" t="s">
        <v>766</v>
      </c>
      <c r="O579" t="s">
        <v>59</v>
      </c>
      <c r="P579" t="s">
        <v>34</v>
      </c>
      <c r="Q579">
        <v>5</v>
      </c>
      <c r="R579">
        <v>8</v>
      </c>
      <c r="S579">
        <v>-118.95</v>
      </c>
      <c r="T579">
        <v>0</v>
      </c>
      <c r="U579">
        <v>120.7</v>
      </c>
      <c r="V579">
        <v>0</v>
      </c>
      <c r="W579">
        <v>0.1207</v>
      </c>
      <c r="X579">
        <v>-118.95</v>
      </c>
      <c r="Y579" t="s">
        <v>1072</v>
      </c>
      <c r="Z579" t="s">
        <v>1086</v>
      </c>
      <c r="AA579" s="51">
        <v>45658</v>
      </c>
    </row>
    <row r="580" spans="1:27">
      <c r="A580" t="s">
        <v>60</v>
      </c>
      <c r="B580" t="s">
        <v>68</v>
      </c>
      <c r="C580">
        <v>311</v>
      </c>
      <c r="D580" t="s">
        <v>35</v>
      </c>
      <c r="E580" t="s">
        <v>36</v>
      </c>
      <c r="F580" t="s">
        <v>53</v>
      </c>
      <c r="G580" t="s">
        <v>71</v>
      </c>
      <c r="H580" t="s">
        <v>48</v>
      </c>
      <c r="I580" t="s">
        <v>27</v>
      </c>
      <c r="J580" t="s">
        <v>72</v>
      </c>
      <c r="K580" t="s">
        <v>73</v>
      </c>
      <c r="L580" t="s">
        <v>42</v>
      </c>
      <c r="M580" t="s">
        <v>30</v>
      </c>
      <c r="N580" t="s">
        <v>418</v>
      </c>
      <c r="O580" t="s">
        <v>59</v>
      </c>
      <c r="P580" t="s">
        <v>33</v>
      </c>
      <c r="Q580">
        <v>4</v>
      </c>
      <c r="R580">
        <v>1</v>
      </c>
      <c r="S580">
        <v>-17.39</v>
      </c>
      <c r="T580">
        <v>0</v>
      </c>
      <c r="U580">
        <v>164.14</v>
      </c>
      <c r="V580">
        <v>0</v>
      </c>
      <c r="W580">
        <v>0.16413999999999998</v>
      </c>
      <c r="X580">
        <v>-17.39</v>
      </c>
      <c r="Y580" t="s">
        <v>1069</v>
      </c>
      <c r="Z580" t="s">
        <v>1080</v>
      </c>
      <c r="AA580" s="51">
        <v>45658</v>
      </c>
    </row>
    <row r="581" spans="1:27">
      <c r="A581" t="s">
        <v>60</v>
      </c>
      <c r="B581" t="s">
        <v>68</v>
      </c>
      <c r="C581">
        <v>101</v>
      </c>
      <c r="D581" t="s">
        <v>22</v>
      </c>
      <c r="E581" t="s">
        <v>46</v>
      </c>
      <c r="F581" t="s">
        <v>53</v>
      </c>
      <c r="G581" t="s">
        <v>71</v>
      </c>
      <c r="H581" t="s">
        <v>48</v>
      </c>
      <c r="I581" t="s">
        <v>27</v>
      </c>
      <c r="J581" t="s">
        <v>72</v>
      </c>
      <c r="K581" t="s">
        <v>73</v>
      </c>
      <c r="L581" t="s">
        <v>42</v>
      </c>
      <c r="M581" t="s">
        <v>30</v>
      </c>
      <c r="N581" t="s">
        <v>440</v>
      </c>
      <c r="O581" t="s">
        <v>32</v>
      </c>
      <c r="P581" t="s">
        <v>33</v>
      </c>
      <c r="Q581">
        <v>7</v>
      </c>
      <c r="R581">
        <v>4</v>
      </c>
      <c r="S581">
        <v>19.16</v>
      </c>
      <c r="T581">
        <v>0</v>
      </c>
      <c r="U581">
        <v>75.61</v>
      </c>
      <c r="V581">
        <v>0</v>
      </c>
      <c r="W581">
        <v>7.5609999999999997E-2</v>
      </c>
      <c r="X581">
        <v>19.16</v>
      </c>
      <c r="Y581" t="s">
        <v>1071</v>
      </c>
      <c r="Z581" t="s">
        <v>1082</v>
      </c>
      <c r="AA581" s="51">
        <v>45658</v>
      </c>
    </row>
    <row r="582" spans="1:27">
      <c r="A582" t="s">
        <v>60</v>
      </c>
      <c r="B582" t="s">
        <v>68</v>
      </c>
      <c r="C582">
        <v>261</v>
      </c>
      <c r="D582" t="s">
        <v>63</v>
      </c>
      <c r="E582" t="s">
        <v>23</v>
      </c>
      <c r="F582" t="s">
        <v>24</v>
      </c>
      <c r="G582" t="s">
        <v>38</v>
      </c>
      <c r="H582" t="s">
        <v>26</v>
      </c>
      <c r="I582" t="s">
        <v>34</v>
      </c>
      <c r="J582" t="s">
        <v>40</v>
      </c>
      <c r="K582" t="s">
        <v>41</v>
      </c>
      <c r="L582" t="s">
        <v>42</v>
      </c>
      <c r="M582" t="s">
        <v>30</v>
      </c>
      <c r="N582" t="s">
        <v>875</v>
      </c>
      <c r="O582" t="s">
        <v>59</v>
      </c>
      <c r="P582" t="s">
        <v>33</v>
      </c>
      <c r="Q582">
        <v>3</v>
      </c>
      <c r="R582">
        <v>4</v>
      </c>
      <c r="S582">
        <v>61379.46</v>
      </c>
      <c r="T582">
        <v>61434.559999999998</v>
      </c>
      <c r="U582">
        <v>0</v>
      </c>
      <c r="V582">
        <v>384.91</v>
      </c>
      <c r="W582">
        <v>-0.38491000000000003</v>
      </c>
      <c r="X582">
        <v>-61434.559999999998</v>
      </c>
      <c r="Y582" t="s">
        <v>1071</v>
      </c>
      <c r="Z582" t="s">
        <v>1082</v>
      </c>
      <c r="AA582" s="51">
        <v>45658</v>
      </c>
    </row>
    <row r="583" spans="1:27">
      <c r="A583" t="s">
        <v>60</v>
      </c>
      <c r="B583" t="s">
        <v>21</v>
      </c>
      <c r="C583">
        <v>101</v>
      </c>
      <c r="D583" t="s">
        <v>22</v>
      </c>
      <c r="E583" t="s">
        <v>23</v>
      </c>
      <c r="F583" t="s">
        <v>53</v>
      </c>
      <c r="G583" t="s">
        <v>38</v>
      </c>
      <c r="H583" t="s">
        <v>48</v>
      </c>
      <c r="I583" t="s">
        <v>34</v>
      </c>
      <c r="J583" t="s">
        <v>40</v>
      </c>
      <c r="K583" t="s">
        <v>41</v>
      </c>
      <c r="L583" t="s">
        <v>42</v>
      </c>
      <c r="M583" t="s">
        <v>30</v>
      </c>
      <c r="N583" t="s">
        <v>623</v>
      </c>
      <c r="O583" t="s">
        <v>32</v>
      </c>
      <c r="P583" t="s">
        <v>34</v>
      </c>
      <c r="Q583">
        <v>9</v>
      </c>
      <c r="R583">
        <v>0</v>
      </c>
      <c r="S583">
        <v>104.83</v>
      </c>
      <c r="T583">
        <v>0</v>
      </c>
      <c r="U583">
        <v>83.87</v>
      </c>
      <c r="V583">
        <v>0</v>
      </c>
      <c r="W583">
        <v>8.387E-2</v>
      </c>
      <c r="X583">
        <v>104.83</v>
      </c>
      <c r="Y583" t="s">
        <v>1068</v>
      </c>
      <c r="Z583" t="s">
        <v>1076</v>
      </c>
      <c r="AA583" s="51">
        <v>45658</v>
      </c>
    </row>
    <row r="584" spans="1:27">
      <c r="A584" t="s">
        <v>60</v>
      </c>
      <c r="B584" t="s">
        <v>34</v>
      </c>
      <c r="C584">
        <v>262</v>
      </c>
      <c r="D584" t="s">
        <v>65</v>
      </c>
      <c r="E584" t="s">
        <v>46</v>
      </c>
      <c r="F584" t="s">
        <v>24</v>
      </c>
      <c r="G584" t="s">
        <v>54</v>
      </c>
      <c r="H584" t="s">
        <v>26</v>
      </c>
      <c r="I584" t="s">
        <v>27</v>
      </c>
      <c r="J584" t="s">
        <v>55</v>
      </c>
      <c r="K584" t="s">
        <v>56</v>
      </c>
      <c r="L584" t="s">
        <v>42</v>
      </c>
      <c r="M584" t="s">
        <v>43</v>
      </c>
      <c r="N584" t="s">
        <v>836</v>
      </c>
      <c r="O584" t="s">
        <v>59</v>
      </c>
      <c r="P584" t="s">
        <v>33</v>
      </c>
      <c r="Q584">
        <v>5</v>
      </c>
      <c r="R584">
        <v>6</v>
      </c>
      <c r="S584">
        <v>94.44</v>
      </c>
      <c r="T584">
        <v>0</v>
      </c>
      <c r="U584">
        <v>0</v>
      </c>
      <c r="V584">
        <v>0</v>
      </c>
      <c r="W584">
        <v>0</v>
      </c>
      <c r="X584">
        <v>94.44</v>
      </c>
      <c r="Y584" t="s">
        <v>1070</v>
      </c>
      <c r="Z584" t="s">
        <v>1078</v>
      </c>
      <c r="AA584" s="51">
        <v>45658</v>
      </c>
    </row>
    <row r="585" spans="1:27">
      <c r="A585" t="s">
        <v>60</v>
      </c>
      <c r="B585" t="s">
        <v>21</v>
      </c>
      <c r="C585">
        <v>201</v>
      </c>
      <c r="D585" t="s">
        <v>61</v>
      </c>
      <c r="E585" t="s">
        <v>23</v>
      </c>
      <c r="F585" t="s">
        <v>53</v>
      </c>
      <c r="G585" t="s">
        <v>54</v>
      </c>
      <c r="H585" t="s">
        <v>39</v>
      </c>
      <c r="I585" t="s">
        <v>34</v>
      </c>
      <c r="J585" t="s">
        <v>55</v>
      </c>
      <c r="K585" t="s">
        <v>56</v>
      </c>
      <c r="L585" t="s">
        <v>42</v>
      </c>
      <c r="M585" t="s">
        <v>30</v>
      </c>
      <c r="N585" t="s">
        <v>422</v>
      </c>
      <c r="O585" t="s">
        <v>32</v>
      </c>
      <c r="P585" t="s">
        <v>34</v>
      </c>
      <c r="Q585">
        <v>8</v>
      </c>
      <c r="R585">
        <v>3</v>
      </c>
      <c r="S585">
        <v>41139.64</v>
      </c>
      <c r="T585">
        <v>41303.08</v>
      </c>
      <c r="U585">
        <v>0</v>
      </c>
      <c r="V585">
        <v>398.89</v>
      </c>
      <c r="W585">
        <v>-0.39888999999999997</v>
      </c>
      <c r="X585">
        <v>-41303.08</v>
      </c>
      <c r="Y585" t="s">
        <v>1068</v>
      </c>
      <c r="Z585" t="s">
        <v>1076</v>
      </c>
      <c r="AA585" s="51">
        <v>45658</v>
      </c>
    </row>
    <row r="586" spans="1:27">
      <c r="A586" t="s">
        <v>60</v>
      </c>
      <c r="B586" t="s">
        <v>34</v>
      </c>
      <c r="C586">
        <v>261</v>
      </c>
      <c r="D586" t="s">
        <v>63</v>
      </c>
      <c r="E586" t="s">
        <v>46</v>
      </c>
      <c r="F586" t="s">
        <v>53</v>
      </c>
      <c r="G586" t="s">
        <v>47</v>
      </c>
      <c r="H586" t="s">
        <v>48</v>
      </c>
      <c r="I586" t="s">
        <v>34</v>
      </c>
      <c r="J586" t="s">
        <v>49</v>
      </c>
      <c r="K586" t="s">
        <v>50</v>
      </c>
      <c r="L586" t="s">
        <v>42</v>
      </c>
      <c r="M586" t="s">
        <v>66</v>
      </c>
      <c r="N586" t="s">
        <v>628</v>
      </c>
      <c r="O586" t="s">
        <v>32</v>
      </c>
      <c r="P586" t="s">
        <v>33</v>
      </c>
      <c r="Q586">
        <v>2</v>
      </c>
      <c r="R586">
        <v>8</v>
      </c>
      <c r="S586">
        <v>686.99</v>
      </c>
      <c r="T586">
        <v>871.72</v>
      </c>
      <c r="U586">
        <v>0</v>
      </c>
      <c r="V586">
        <v>10.74</v>
      </c>
      <c r="W586">
        <v>-1.074E-2</v>
      </c>
      <c r="X586">
        <v>-871.72</v>
      </c>
      <c r="Y586" t="s">
        <v>1070</v>
      </c>
      <c r="Z586" t="s">
        <v>1078</v>
      </c>
      <c r="AA586" s="51">
        <v>45658</v>
      </c>
    </row>
    <row r="587" spans="1:27">
      <c r="A587" t="s">
        <v>60</v>
      </c>
      <c r="B587" t="s">
        <v>45</v>
      </c>
      <c r="C587">
        <v>261</v>
      </c>
      <c r="D587" t="s">
        <v>63</v>
      </c>
      <c r="E587" t="s">
        <v>46</v>
      </c>
      <c r="F587" t="s">
        <v>53</v>
      </c>
      <c r="G587" t="s">
        <v>47</v>
      </c>
      <c r="H587" t="s">
        <v>39</v>
      </c>
      <c r="I587" t="s">
        <v>34</v>
      </c>
      <c r="J587" t="s">
        <v>49</v>
      </c>
      <c r="K587" t="s">
        <v>50</v>
      </c>
      <c r="L587" t="s">
        <v>42</v>
      </c>
      <c r="M587" t="s">
        <v>51</v>
      </c>
      <c r="N587" t="s">
        <v>423</v>
      </c>
      <c r="O587" t="s">
        <v>59</v>
      </c>
      <c r="P587" t="s">
        <v>34</v>
      </c>
      <c r="Q587">
        <v>8</v>
      </c>
      <c r="R587">
        <v>7</v>
      </c>
      <c r="S587">
        <v>836.96</v>
      </c>
      <c r="T587">
        <v>761.48</v>
      </c>
      <c r="U587">
        <v>0</v>
      </c>
      <c r="V587">
        <v>50.18</v>
      </c>
      <c r="W587">
        <v>-5.0180000000000002E-2</v>
      </c>
      <c r="X587">
        <v>-761.48</v>
      </c>
      <c r="Y587" t="s">
        <v>1072</v>
      </c>
      <c r="Z587" t="s">
        <v>1086</v>
      </c>
      <c r="AA587" s="51">
        <v>45658</v>
      </c>
    </row>
    <row r="588" spans="1:27">
      <c r="A588" t="s">
        <v>60</v>
      </c>
      <c r="B588" t="s">
        <v>45</v>
      </c>
      <c r="C588">
        <v>101</v>
      </c>
      <c r="D588" t="s">
        <v>22</v>
      </c>
      <c r="E588" t="s">
        <v>46</v>
      </c>
      <c r="F588" t="s">
        <v>24</v>
      </c>
      <c r="G588" t="s">
        <v>38</v>
      </c>
      <c r="H588" t="s">
        <v>26</v>
      </c>
      <c r="I588" t="s">
        <v>34</v>
      </c>
      <c r="J588" t="s">
        <v>40</v>
      </c>
      <c r="K588" t="s">
        <v>41</v>
      </c>
      <c r="L588" t="s">
        <v>42</v>
      </c>
      <c r="M588" t="s">
        <v>43</v>
      </c>
      <c r="N588" t="s">
        <v>781</v>
      </c>
      <c r="O588" t="s">
        <v>32</v>
      </c>
      <c r="P588" t="s">
        <v>33</v>
      </c>
      <c r="Q588">
        <v>8</v>
      </c>
      <c r="R588">
        <v>7</v>
      </c>
      <c r="S588">
        <v>-137.46</v>
      </c>
      <c r="T588">
        <v>0</v>
      </c>
      <c r="U588">
        <v>209.67</v>
      </c>
      <c r="V588">
        <v>0</v>
      </c>
      <c r="W588">
        <v>0.20967</v>
      </c>
      <c r="X588">
        <v>-137.46</v>
      </c>
      <c r="Y588" t="s">
        <v>1072</v>
      </c>
      <c r="Z588" t="s">
        <v>1086</v>
      </c>
      <c r="AA588" s="51">
        <v>45658</v>
      </c>
    </row>
    <row r="589" spans="1:27">
      <c r="A589" t="s">
        <v>60</v>
      </c>
      <c r="B589" t="s">
        <v>68</v>
      </c>
      <c r="C589">
        <v>101</v>
      </c>
      <c r="D589" t="s">
        <v>22</v>
      </c>
      <c r="E589" t="s">
        <v>23</v>
      </c>
      <c r="F589" t="s">
        <v>37</v>
      </c>
      <c r="G589" t="s">
        <v>71</v>
      </c>
      <c r="H589" t="s">
        <v>39</v>
      </c>
      <c r="I589" t="s">
        <v>34</v>
      </c>
      <c r="J589" t="s">
        <v>72</v>
      </c>
      <c r="K589" t="s">
        <v>73</v>
      </c>
      <c r="L589" t="s">
        <v>42</v>
      </c>
      <c r="M589" t="s">
        <v>51</v>
      </c>
      <c r="N589" t="s">
        <v>424</v>
      </c>
      <c r="O589" t="s">
        <v>32</v>
      </c>
      <c r="P589" t="s">
        <v>33</v>
      </c>
      <c r="Q589">
        <v>0</v>
      </c>
      <c r="R589">
        <v>9</v>
      </c>
      <c r="S589">
        <v>113.87</v>
      </c>
      <c r="T589">
        <v>0</v>
      </c>
      <c r="U589">
        <v>92.67</v>
      </c>
      <c r="V589">
        <v>0</v>
      </c>
      <c r="W589">
        <v>9.2670000000000002E-2</v>
      </c>
      <c r="X589">
        <v>113.87</v>
      </c>
      <c r="Y589" t="s">
        <v>1071</v>
      </c>
      <c r="Z589" t="s">
        <v>1082</v>
      </c>
      <c r="AA589" s="51">
        <v>45658</v>
      </c>
    </row>
    <row r="590" spans="1:27">
      <c r="A590" t="s">
        <v>60</v>
      </c>
      <c r="B590" t="s">
        <v>21</v>
      </c>
      <c r="C590">
        <v>261</v>
      </c>
      <c r="D590" t="s">
        <v>63</v>
      </c>
      <c r="E590" t="s">
        <v>23</v>
      </c>
      <c r="F590" t="s">
        <v>53</v>
      </c>
      <c r="G590" t="s">
        <v>54</v>
      </c>
      <c r="H590" t="s">
        <v>39</v>
      </c>
      <c r="I590" t="s">
        <v>27</v>
      </c>
      <c r="J590" t="s">
        <v>55</v>
      </c>
      <c r="K590" t="s">
        <v>56</v>
      </c>
      <c r="L590" t="s">
        <v>42</v>
      </c>
      <c r="M590" t="s">
        <v>66</v>
      </c>
      <c r="N590" t="s">
        <v>425</v>
      </c>
      <c r="O590" t="s">
        <v>32</v>
      </c>
      <c r="P590" t="s">
        <v>34</v>
      </c>
      <c r="Q590">
        <v>7</v>
      </c>
      <c r="R590">
        <v>2</v>
      </c>
      <c r="S590">
        <v>7688.77</v>
      </c>
      <c r="T590">
        <v>7741.93</v>
      </c>
      <c r="U590">
        <v>0</v>
      </c>
      <c r="V590">
        <v>55.39</v>
      </c>
      <c r="W590">
        <v>-5.5390000000000002E-2</v>
      </c>
      <c r="X590">
        <v>-7741.93</v>
      </c>
      <c r="Y590" t="s">
        <v>1068</v>
      </c>
      <c r="Z590" t="s">
        <v>1076</v>
      </c>
      <c r="AA590" s="51">
        <v>45658</v>
      </c>
    </row>
    <row r="591" spans="1:27">
      <c r="A591" t="s">
        <v>60</v>
      </c>
      <c r="B591" t="s">
        <v>21</v>
      </c>
      <c r="C591">
        <v>311</v>
      </c>
      <c r="D591" t="s">
        <v>35</v>
      </c>
      <c r="E591" t="s">
        <v>36</v>
      </c>
      <c r="F591" t="s">
        <v>37</v>
      </c>
      <c r="G591" t="s">
        <v>54</v>
      </c>
      <c r="H591" t="s">
        <v>48</v>
      </c>
      <c r="I591" t="s">
        <v>27</v>
      </c>
      <c r="J591" t="s">
        <v>55</v>
      </c>
      <c r="K591" t="s">
        <v>56</v>
      </c>
      <c r="L591" t="s">
        <v>42</v>
      </c>
      <c r="M591" t="s">
        <v>30</v>
      </c>
      <c r="N591" t="s">
        <v>452</v>
      </c>
      <c r="O591" t="s">
        <v>59</v>
      </c>
      <c r="P591" t="s">
        <v>34</v>
      </c>
      <c r="Q591">
        <v>1</v>
      </c>
      <c r="R591">
        <v>6</v>
      </c>
      <c r="S591">
        <v>71.72</v>
      </c>
      <c r="T591">
        <v>0</v>
      </c>
      <c r="U591">
        <v>126.06</v>
      </c>
      <c r="V591">
        <v>0</v>
      </c>
      <c r="W591">
        <v>0.12606000000000001</v>
      </c>
      <c r="X591">
        <v>71.72</v>
      </c>
      <c r="Y591" t="s">
        <v>1068</v>
      </c>
      <c r="Z591" t="s">
        <v>1076</v>
      </c>
      <c r="AA591" s="51">
        <v>45658</v>
      </c>
    </row>
    <row r="592" spans="1:27">
      <c r="A592" t="s">
        <v>60</v>
      </c>
      <c r="B592" t="s">
        <v>34</v>
      </c>
      <c r="C592">
        <v>261</v>
      </c>
      <c r="D592" t="s">
        <v>63</v>
      </c>
      <c r="E592" t="s">
        <v>46</v>
      </c>
      <c r="F592" t="s">
        <v>53</v>
      </c>
      <c r="G592" t="s">
        <v>25</v>
      </c>
      <c r="H592" t="s">
        <v>48</v>
      </c>
      <c r="I592" t="s">
        <v>34</v>
      </c>
      <c r="J592" t="s">
        <v>28</v>
      </c>
      <c r="K592" t="s">
        <v>29</v>
      </c>
      <c r="L592" t="s">
        <v>1066</v>
      </c>
      <c r="M592" t="s">
        <v>30</v>
      </c>
      <c r="N592" t="s">
        <v>426</v>
      </c>
      <c r="O592" t="s">
        <v>59</v>
      </c>
      <c r="P592" t="s">
        <v>34</v>
      </c>
      <c r="Q592">
        <v>1</v>
      </c>
      <c r="R592">
        <v>4</v>
      </c>
      <c r="S592">
        <v>52904.31</v>
      </c>
      <c r="T592">
        <v>52798.17</v>
      </c>
      <c r="U592">
        <v>0</v>
      </c>
      <c r="V592">
        <v>356.02</v>
      </c>
      <c r="W592">
        <v>-356.02</v>
      </c>
      <c r="X592">
        <v>-52798.17</v>
      </c>
      <c r="Y592" t="s">
        <v>1070</v>
      </c>
      <c r="Z592" t="s">
        <v>1078</v>
      </c>
      <c r="AA592" s="51">
        <v>45658</v>
      </c>
    </row>
    <row r="593" spans="1:27">
      <c r="A593" t="s">
        <v>60</v>
      </c>
      <c r="B593" t="s">
        <v>45</v>
      </c>
      <c r="C593">
        <v>101</v>
      </c>
      <c r="D593" t="s">
        <v>22</v>
      </c>
      <c r="E593" t="s">
        <v>46</v>
      </c>
      <c r="F593" t="s">
        <v>24</v>
      </c>
      <c r="G593" t="s">
        <v>38</v>
      </c>
      <c r="H593" t="s">
        <v>26</v>
      </c>
      <c r="I593" t="s">
        <v>27</v>
      </c>
      <c r="J593" t="s">
        <v>40</v>
      </c>
      <c r="K593" t="s">
        <v>41</v>
      </c>
      <c r="L593" t="s">
        <v>42</v>
      </c>
      <c r="M593" t="s">
        <v>51</v>
      </c>
      <c r="N593" t="s">
        <v>753</v>
      </c>
      <c r="O593" t="s">
        <v>59</v>
      </c>
      <c r="P593" t="s">
        <v>34</v>
      </c>
      <c r="Q593">
        <v>5</v>
      </c>
      <c r="R593">
        <v>8</v>
      </c>
      <c r="S593">
        <v>81.150000000000006</v>
      </c>
      <c r="T593">
        <v>0</v>
      </c>
      <c r="U593">
        <v>489.94</v>
      </c>
      <c r="V593">
        <v>0</v>
      </c>
      <c r="W593">
        <v>0.48993999999999999</v>
      </c>
      <c r="X593">
        <v>81.150000000000006</v>
      </c>
      <c r="Y593" t="s">
        <v>1073</v>
      </c>
      <c r="Z593" t="s">
        <v>1084</v>
      </c>
      <c r="AA593" s="51">
        <v>45658</v>
      </c>
    </row>
    <row r="594" spans="1:27">
      <c r="A594" t="s">
        <v>60</v>
      </c>
      <c r="B594" t="s">
        <v>21</v>
      </c>
      <c r="C594">
        <v>201</v>
      </c>
      <c r="D594" t="s">
        <v>61</v>
      </c>
      <c r="E594" t="s">
        <v>23</v>
      </c>
      <c r="F594" t="s">
        <v>24</v>
      </c>
      <c r="G594" t="s">
        <v>47</v>
      </c>
      <c r="H594" t="s">
        <v>39</v>
      </c>
      <c r="I594" t="s">
        <v>27</v>
      </c>
      <c r="J594" t="s">
        <v>49</v>
      </c>
      <c r="K594" t="s">
        <v>50</v>
      </c>
      <c r="L594" t="s">
        <v>42</v>
      </c>
      <c r="M594" t="s">
        <v>43</v>
      </c>
      <c r="N594" t="s">
        <v>427</v>
      </c>
      <c r="O594" t="s">
        <v>32</v>
      </c>
      <c r="P594" t="s">
        <v>34</v>
      </c>
      <c r="Q594">
        <v>8</v>
      </c>
      <c r="R594">
        <v>9</v>
      </c>
      <c r="S594">
        <v>5597.89</v>
      </c>
      <c r="T594">
        <v>5673.52</v>
      </c>
      <c r="U594">
        <v>0</v>
      </c>
      <c r="V594">
        <v>93.89</v>
      </c>
      <c r="W594">
        <v>-9.3890000000000001E-2</v>
      </c>
      <c r="X594">
        <v>-5673.52</v>
      </c>
      <c r="Y594" t="s">
        <v>1068</v>
      </c>
      <c r="Z594" t="s">
        <v>1076</v>
      </c>
      <c r="AA594" s="51">
        <v>45658</v>
      </c>
    </row>
    <row r="595" spans="1:27">
      <c r="A595" t="s">
        <v>60</v>
      </c>
      <c r="B595" t="s">
        <v>34</v>
      </c>
      <c r="C595">
        <v>311</v>
      </c>
      <c r="D595" t="s">
        <v>35</v>
      </c>
      <c r="E595" t="s">
        <v>46</v>
      </c>
      <c r="F595" t="s">
        <v>24</v>
      </c>
      <c r="G595" t="s">
        <v>38</v>
      </c>
      <c r="H595" t="s">
        <v>48</v>
      </c>
      <c r="I595" t="s">
        <v>27</v>
      </c>
      <c r="J595" t="s">
        <v>40</v>
      </c>
      <c r="K595" t="s">
        <v>41</v>
      </c>
      <c r="L595" t="s">
        <v>42</v>
      </c>
      <c r="M595" t="s">
        <v>66</v>
      </c>
      <c r="N595" t="s">
        <v>850</v>
      </c>
      <c r="O595" t="s">
        <v>32</v>
      </c>
      <c r="P595" t="s">
        <v>34</v>
      </c>
      <c r="Q595">
        <v>3</v>
      </c>
      <c r="R595">
        <v>0</v>
      </c>
      <c r="S595">
        <v>-169.72</v>
      </c>
      <c r="T595">
        <v>0</v>
      </c>
      <c r="U595">
        <v>62.45</v>
      </c>
      <c r="V595">
        <v>0</v>
      </c>
      <c r="W595">
        <v>6.2450000000000006E-2</v>
      </c>
      <c r="X595">
        <v>-169.72</v>
      </c>
      <c r="Y595" t="s">
        <v>1070</v>
      </c>
      <c r="Z595" t="s">
        <v>1078</v>
      </c>
      <c r="AA595" s="51">
        <v>45658</v>
      </c>
    </row>
    <row r="596" spans="1:27">
      <c r="A596" t="s">
        <v>60</v>
      </c>
      <c r="B596" t="s">
        <v>21</v>
      </c>
      <c r="C596">
        <v>311</v>
      </c>
      <c r="D596" t="s">
        <v>35</v>
      </c>
      <c r="E596" t="s">
        <v>46</v>
      </c>
      <c r="F596" t="s">
        <v>37</v>
      </c>
      <c r="G596" t="s">
        <v>54</v>
      </c>
      <c r="H596" t="s">
        <v>48</v>
      </c>
      <c r="I596" t="s">
        <v>34</v>
      </c>
      <c r="J596" t="s">
        <v>55</v>
      </c>
      <c r="K596" t="s">
        <v>56</v>
      </c>
      <c r="L596" t="s">
        <v>42</v>
      </c>
      <c r="M596" t="s">
        <v>51</v>
      </c>
      <c r="N596" t="s">
        <v>883</v>
      </c>
      <c r="O596" t="s">
        <v>59</v>
      </c>
      <c r="P596" t="s">
        <v>34</v>
      </c>
      <c r="Q596">
        <v>7</v>
      </c>
      <c r="R596">
        <v>5</v>
      </c>
      <c r="S596">
        <v>9.68</v>
      </c>
      <c r="T596">
        <v>0</v>
      </c>
      <c r="U596">
        <v>119.65</v>
      </c>
      <c r="V596">
        <v>0</v>
      </c>
      <c r="W596">
        <v>0.11965000000000001</v>
      </c>
      <c r="X596">
        <v>9.68</v>
      </c>
      <c r="Y596" t="s">
        <v>1068</v>
      </c>
      <c r="Z596" t="s">
        <v>1076</v>
      </c>
      <c r="AA596" s="51">
        <v>45658</v>
      </c>
    </row>
    <row r="597" spans="1:27">
      <c r="A597" t="s">
        <v>60</v>
      </c>
      <c r="B597" t="s">
        <v>34</v>
      </c>
      <c r="C597">
        <v>262</v>
      </c>
      <c r="D597" t="s">
        <v>65</v>
      </c>
      <c r="E597" t="s">
        <v>36</v>
      </c>
      <c r="F597" t="s">
        <v>37</v>
      </c>
      <c r="G597" t="s">
        <v>47</v>
      </c>
      <c r="H597" t="s">
        <v>48</v>
      </c>
      <c r="I597" t="s">
        <v>27</v>
      </c>
      <c r="J597" t="s">
        <v>49</v>
      </c>
      <c r="K597" t="s">
        <v>50</v>
      </c>
      <c r="L597" t="s">
        <v>42</v>
      </c>
      <c r="M597" t="s">
        <v>66</v>
      </c>
      <c r="N597" t="s">
        <v>430</v>
      </c>
      <c r="O597" t="s">
        <v>32</v>
      </c>
      <c r="P597" t="s">
        <v>34</v>
      </c>
      <c r="Q597">
        <v>7</v>
      </c>
      <c r="R597">
        <v>10</v>
      </c>
      <c r="S597">
        <v>-29.26</v>
      </c>
      <c r="T597">
        <v>0</v>
      </c>
      <c r="U597">
        <v>0</v>
      </c>
      <c r="V597">
        <v>0</v>
      </c>
      <c r="W597">
        <v>0</v>
      </c>
      <c r="X597">
        <v>-29.26</v>
      </c>
      <c r="Y597" t="s">
        <v>1070</v>
      </c>
      <c r="Z597" t="s">
        <v>1078</v>
      </c>
      <c r="AA597" s="51">
        <v>45658</v>
      </c>
    </row>
    <row r="598" spans="1:27">
      <c r="A598" t="s">
        <v>60</v>
      </c>
      <c r="B598" t="s">
        <v>68</v>
      </c>
      <c r="C598">
        <v>261</v>
      </c>
      <c r="D598" t="s">
        <v>63</v>
      </c>
      <c r="E598" t="s">
        <v>46</v>
      </c>
      <c r="F598" t="s">
        <v>24</v>
      </c>
      <c r="G598" t="s">
        <v>47</v>
      </c>
      <c r="H598" t="s">
        <v>48</v>
      </c>
      <c r="I598" t="s">
        <v>27</v>
      </c>
      <c r="J598" t="s">
        <v>49</v>
      </c>
      <c r="K598" t="s">
        <v>50</v>
      </c>
      <c r="L598" t="s">
        <v>42</v>
      </c>
      <c r="M598" t="s">
        <v>66</v>
      </c>
      <c r="N598" t="s">
        <v>431</v>
      </c>
      <c r="O598" t="s">
        <v>59</v>
      </c>
      <c r="P598" t="s">
        <v>34</v>
      </c>
      <c r="Q598">
        <v>8</v>
      </c>
      <c r="R598">
        <v>9</v>
      </c>
      <c r="S598">
        <v>4565.91</v>
      </c>
      <c r="T598">
        <v>4711.8100000000004</v>
      </c>
      <c r="U598">
        <v>0</v>
      </c>
      <c r="V598">
        <v>83.66</v>
      </c>
      <c r="W598">
        <v>-8.3659999999999998E-2</v>
      </c>
      <c r="X598">
        <v>-4711.8100000000004</v>
      </c>
      <c r="Y598" t="s">
        <v>1069</v>
      </c>
      <c r="Z598" t="s">
        <v>1080</v>
      </c>
      <c r="AA598" s="51">
        <v>45658</v>
      </c>
    </row>
    <row r="599" spans="1:27">
      <c r="A599" t="s">
        <v>60</v>
      </c>
      <c r="B599" t="s">
        <v>68</v>
      </c>
      <c r="C599">
        <v>201</v>
      </c>
      <c r="D599" t="s">
        <v>61</v>
      </c>
      <c r="E599" t="s">
        <v>36</v>
      </c>
      <c r="F599" t="s">
        <v>24</v>
      </c>
      <c r="G599" t="s">
        <v>47</v>
      </c>
      <c r="H599" t="s">
        <v>48</v>
      </c>
      <c r="I599" t="s">
        <v>34</v>
      </c>
      <c r="J599" t="s">
        <v>49</v>
      </c>
      <c r="K599" t="s">
        <v>50</v>
      </c>
      <c r="L599" t="s">
        <v>42</v>
      </c>
      <c r="M599" t="s">
        <v>66</v>
      </c>
      <c r="N599" t="s">
        <v>1025</v>
      </c>
      <c r="O599" t="s">
        <v>59</v>
      </c>
      <c r="P599" t="s">
        <v>34</v>
      </c>
      <c r="Q599">
        <v>3</v>
      </c>
      <c r="R599">
        <v>4</v>
      </c>
      <c r="S599">
        <v>4952.51</v>
      </c>
      <c r="T599">
        <v>4890.74</v>
      </c>
      <c r="U599">
        <v>0</v>
      </c>
      <c r="V599">
        <v>132.94</v>
      </c>
      <c r="W599">
        <v>-0.13294</v>
      </c>
      <c r="X599">
        <v>-4890.74</v>
      </c>
      <c r="Y599" t="s">
        <v>1069</v>
      </c>
      <c r="Z599" t="s">
        <v>1080</v>
      </c>
      <c r="AA599" s="51">
        <v>45658</v>
      </c>
    </row>
    <row r="600" spans="1:27">
      <c r="A600" t="s">
        <v>60</v>
      </c>
      <c r="B600" t="s">
        <v>68</v>
      </c>
      <c r="C600">
        <v>101</v>
      </c>
      <c r="D600" t="s">
        <v>22</v>
      </c>
      <c r="E600" t="s">
        <v>23</v>
      </c>
      <c r="F600" t="s">
        <v>37</v>
      </c>
      <c r="G600" t="s">
        <v>71</v>
      </c>
      <c r="H600" t="s">
        <v>39</v>
      </c>
      <c r="I600" t="s">
        <v>27</v>
      </c>
      <c r="J600" t="s">
        <v>72</v>
      </c>
      <c r="K600" t="s">
        <v>73</v>
      </c>
      <c r="L600" t="s">
        <v>42</v>
      </c>
      <c r="M600" t="s">
        <v>66</v>
      </c>
      <c r="N600" t="s">
        <v>432</v>
      </c>
      <c r="O600" t="s">
        <v>32</v>
      </c>
      <c r="P600" t="s">
        <v>34</v>
      </c>
      <c r="Q600">
        <v>8</v>
      </c>
      <c r="R600">
        <v>9</v>
      </c>
      <c r="S600">
        <v>-7.13</v>
      </c>
      <c r="T600">
        <v>0</v>
      </c>
      <c r="U600">
        <v>186.27</v>
      </c>
      <c r="V600">
        <v>0</v>
      </c>
      <c r="W600">
        <v>0.18627000000000002</v>
      </c>
      <c r="X600">
        <v>-7.13</v>
      </c>
      <c r="Y600" t="s">
        <v>1071</v>
      </c>
      <c r="Z600" t="s">
        <v>1082</v>
      </c>
      <c r="AA600" s="51">
        <v>45658</v>
      </c>
    </row>
    <row r="601" spans="1:27">
      <c r="A601" t="s">
        <v>60</v>
      </c>
      <c r="B601" t="s">
        <v>45</v>
      </c>
      <c r="C601">
        <v>262</v>
      </c>
      <c r="D601" t="s">
        <v>65</v>
      </c>
      <c r="E601" t="s">
        <v>23</v>
      </c>
      <c r="F601" t="s">
        <v>53</v>
      </c>
      <c r="G601" t="s">
        <v>38</v>
      </c>
      <c r="H601" t="s">
        <v>48</v>
      </c>
      <c r="I601" t="s">
        <v>27</v>
      </c>
      <c r="J601" t="s">
        <v>40</v>
      </c>
      <c r="K601" t="s">
        <v>41</v>
      </c>
      <c r="L601" t="s">
        <v>42</v>
      </c>
      <c r="M601" t="s">
        <v>51</v>
      </c>
      <c r="N601" t="s">
        <v>701</v>
      </c>
      <c r="O601" t="s">
        <v>32</v>
      </c>
      <c r="P601" t="s">
        <v>33</v>
      </c>
      <c r="Q601">
        <v>6</v>
      </c>
      <c r="R601">
        <v>4</v>
      </c>
      <c r="S601">
        <v>14.24</v>
      </c>
      <c r="T601">
        <v>0</v>
      </c>
      <c r="U601">
        <v>0</v>
      </c>
      <c r="V601">
        <v>0</v>
      </c>
      <c r="W601">
        <v>0</v>
      </c>
      <c r="X601">
        <v>14.24</v>
      </c>
      <c r="Y601" t="s">
        <v>1072</v>
      </c>
      <c r="Z601" t="s">
        <v>1086</v>
      </c>
      <c r="AA601" s="51">
        <v>45658</v>
      </c>
    </row>
    <row r="602" spans="1:27">
      <c r="A602" t="s">
        <v>60</v>
      </c>
      <c r="B602" t="s">
        <v>68</v>
      </c>
      <c r="C602">
        <v>311</v>
      </c>
      <c r="D602" t="s">
        <v>35</v>
      </c>
      <c r="E602" t="s">
        <v>23</v>
      </c>
      <c r="F602" t="s">
        <v>37</v>
      </c>
      <c r="G602" t="s">
        <v>54</v>
      </c>
      <c r="H602" t="s">
        <v>39</v>
      </c>
      <c r="I602" t="s">
        <v>34</v>
      </c>
      <c r="J602" t="s">
        <v>55</v>
      </c>
      <c r="K602" t="s">
        <v>56</v>
      </c>
      <c r="L602" t="s">
        <v>42</v>
      </c>
      <c r="M602" t="s">
        <v>43</v>
      </c>
      <c r="N602" t="s">
        <v>433</v>
      </c>
      <c r="O602" t="s">
        <v>59</v>
      </c>
      <c r="P602" t="s">
        <v>34</v>
      </c>
      <c r="Q602">
        <v>6</v>
      </c>
      <c r="R602">
        <v>4</v>
      </c>
      <c r="S602">
        <v>126.9</v>
      </c>
      <c r="T602">
        <v>0</v>
      </c>
      <c r="U602">
        <v>147.94</v>
      </c>
      <c r="V602">
        <v>0</v>
      </c>
      <c r="W602">
        <v>0.14793999999999999</v>
      </c>
      <c r="X602">
        <v>126.9</v>
      </c>
      <c r="Y602" t="s">
        <v>1071</v>
      </c>
      <c r="Z602" t="s">
        <v>1082</v>
      </c>
      <c r="AA602" s="51">
        <v>45658</v>
      </c>
    </row>
    <row r="603" spans="1:27">
      <c r="A603" t="s">
        <v>60</v>
      </c>
      <c r="B603" t="s">
        <v>68</v>
      </c>
      <c r="C603">
        <v>201</v>
      </c>
      <c r="D603" t="s">
        <v>61</v>
      </c>
      <c r="E603" t="s">
        <v>46</v>
      </c>
      <c r="F603" t="s">
        <v>24</v>
      </c>
      <c r="G603" t="s">
        <v>47</v>
      </c>
      <c r="H603" t="s">
        <v>39</v>
      </c>
      <c r="I603" t="s">
        <v>27</v>
      </c>
      <c r="J603" t="s">
        <v>49</v>
      </c>
      <c r="K603" t="s">
        <v>50</v>
      </c>
      <c r="L603" t="s">
        <v>42</v>
      </c>
      <c r="M603" t="s">
        <v>51</v>
      </c>
      <c r="N603" t="s">
        <v>585</v>
      </c>
      <c r="O603" t="s">
        <v>59</v>
      </c>
      <c r="P603" t="s">
        <v>34</v>
      </c>
      <c r="Q603">
        <v>9</v>
      </c>
      <c r="R603">
        <v>9</v>
      </c>
      <c r="S603">
        <v>4768.1499999999996</v>
      </c>
      <c r="T603">
        <v>4621.5200000000004</v>
      </c>
      <c r="U603">
        <v>0</v>
      </c>
      <c r="V603">
        <v>68.25</v>
      </c>
      <c r="W603">
        <v>-6.8250000000000005E-2</v>
      </c>
      <c r="X603">
        <v>-4621.5200000000004</v>
      </c>
      <c r="Y603" t="s">
        <v>1069</v>
      </c>
      <c r="Z603" t="s">
        <v>1080</v>
      </c>
      <c r="AA603" s="51">
        <v>45658</v>
      </c>
    </row>
    <row r="604" spans="1:27">
      <c r="A604" t="s">
        <v>60</v>
      </c>
      <c r="B604" t="s">
        <v>21</v>
      </c>
      <c r="C604">
        <v>101</v>
      </c>
      <c r="D604" t="s">
        <v>22</v>
      </c>
      <c r="E604" t="s">
        <v>46</v>
      </c>
      <c r="F604" t="s">
        <v>37</v>
      </c>
      <c r="G604" t="s">
        <v>47</v>
      </c>
      <c r="H604" t="s">
        <v>39</v>
      </c>
      <c r="I604" t="s">
        <v>34</v>
      </c>
      <c r="J604" t="s">
        <v>49</v>
      </c>
      <c r="K604" t="s">
        <v>50</v>
      </c>
      <c r="L604" t="s">
        <v>42</v>
      </c>
      <c r="M604" t="s">
        <v>43</v>
      </c>
      <c r="N604" t="s">
        <v>594</v>
      </c>
      <c r="O604" t="s">
        <v>32</v>
      </c>
      <c r="P604" t="s">
        <v>33</v>
      </c>
      <c r="Q604">
        <v>0</v>
      </c>
      <c r="R604">
        <v>9</v>
      </c>
      <c r="S604">
        <v>-187.84</v>
      </c>
      <c r="T604">
        <v>0</v>
      </c>
      <c r="U604">
        <v>5.32</v>
      </c>
      <c r="V604">
        <v>0</v>
      </c>
      <c r="W604">
        <v>5.3200000000000001E-3</v>
      </c>
      <c r="X604">
        <v>-187.84</v>
      </c>
      <c r="Y604" t="s">
        <v>1068</v>
      </c>
      <c r="Z604" t="s">
        <v>1076</v>
      </c>
      <c r="AA604" s="51">
        <v>45658</v>
      </c>
    </row>
    <row r="605" spans="1:27">
      <c r="A605" t="s">
        <v>60</v>
      </c>
      <c r="B605" t="s">
        <v>68</v>
      </c>
      <c r="C605">
        <v>101</v>
      </c>
      <c r="D605" t="s">
        <v>22</v>
      </c>
      <c r="E605" t="s">
        <v>23</v>
      </c>
      <c r="F605" t="s">
        <v>24</v>
      </c>
      <c r="G605" t="s">
        <v>47</v>
      </c>
      <c r="H605" t="s">
        <v>39</v>
      </c>
      <c r="I605" t="s">
        <v>34</v>
      </c>
      <c r="J605" t="s">
        <v>49</v>
      </c>
      <c r="K605" t="s">
        <v>50</v>
      </c>
      <c r="L605" t="s">
        <v>42</v>
      </c>
      <c r="M605" t="s">
        <v>30</v>
      </c>
      <c r="N605" t="s">
        <v>435</v>
      </c>
      <c r="O605" t="s">
        <v>59</v>
      </c>
      <c r="P605" t="s">
        <v>33</v>
      </c>
      <c r="Q605">
        <v>3</v>
      </c>
      <c r="R605">
        <v>3</v>
      </c>
      <c r="S605">
        <v>-164.4</v>
      </c>
      <c r="T605">
        <v>0</v>
      </c>
      <c r="U605">
        <v>484.93</v>
      </c>
      <c r="V605">
        <v>0</v>
      </c>
      <c r="W605">
        <v>0.48493000000000003</v>
      </c>
      <c r="X605">
        <v>-164.4</v>
      </c>
      <c r="Y605" t="s">
        <v>1071</v>
      </c>
      <c r="Z605" t="s">
        <v>1082</v>
      </c>
      <c r="AA605" s="51">
        <v>45658</v>
      </c>
    </row>
    <row r="606" spans="1:27">
      <c r="A606" t="s">
        <v>60</v>
      </c>
      <c r="B606" t="s">
        <v>21</v>
      </c>
      <c r="C606">
        <v>311</v>
      </c>
      <c r="D606" t="s">
        <v>35</v>
      </c>
      <c r="E606" t="s">
        <v>36</v>
      </c>
      <c r="F606" t="s">
        <v>37</v>
      </c>
      <c r="G606" t="s">
        <v>71</v>
      </c>
      <c r="H606" t="s">
        <v>26</v>
      </c>
      <c r="I606" t="s">
        <v>34</v>
      </c>
      <c r="J606" t="s">
        <v>72</v>
      </c>
      <c r="K606" t="s">
        <v>73</v>
      </c>
      <c r="L606" t="s">
        <v>42</v>
      </c>
      <c r="M606" t="s">
        <v>66</v>
      </c>
      <c r="N606" t="s">
        <v>436</v>
      </c>
      <c r="O606" t="s">
        <v>59</v>
      </c>
      <c r="P606" t="s">
        <v>34</v>
      </c>
      <c r="Q606">
        <v>10</v>
      </c>
      <c r="R606">
        <v>4</v>
      </c>
      <c r="S606">
        <v>-136.27000000000001</v>
      </c>
      <c r="T606">
        <v>0</v>
      </c>
      <c r="U606">
        <v>237.56</v>
      </c>
      <c r="V606">
        <v>0</v>
      </c>
      <c r="W606">
        <v>0.23755999999999999</v>
      </c>
      <c r="X606">
        <v>-136.27000000000001</v>
      </c>
      <c r="Y606" t="s">
        <v>1068</v>
      </c>
      <c r="Z606" t="s">
        <v>1076</v>
      </c>
      <c r="AA606" s="51">
        <v>45658</v>
      </c>
    </row>
    <row r="607" spans="1:27">
      <c r="A607" t="s">
        <v>60</v>
      </c>
      <c r="B607" t="s">
        <v>34</v>
      </c>
      <c r="C607">
        <v>261</v>
      </c>
      <c r="D607" t="s">
        <v>63</v>
      </c>
      <c r="E607" t="s">
        <v>23</v>
      </c>
      <c r="F607" t="s">
        <v>24</v>
      </c>
      <c r="G607" t="s">
        <v>47</v>
      </c>
      <c r="H607" t="s">
        <v>39</v>
      </c>
      <c r="I607" t="s">
        <v>27</v>
      </c>
      <c r="J607" t="s">
        <v>49</v>
      </c>
      <c r="K607" t="s">
        <v>50</v>
      </c>
      <c r="L607" t="s">
        <v>42</v>
      </c>
      <c r="M607" t="s">
        <v>43</v>
      </c>
      <c r="N607" t="s">
        <v>537</v>
      </c>
      <c r="O607" t="s">
        <v>59</v>
      </c>
      <c r="P607" t="s">
        <v>33</v>
      </c>
      <c r="Q607">
        <v>2</v>
      </c>
      <c r="R607">
        <v>4</v>
      </c>
      <c r="S607">
        <v>7051.94</v>
      </c>
      <c r="T607">
        <v>7085.24</v>
      </c>
      <c r="U607">
        <v>0</v>
      </c>
      <c r="V607">
        <v>68.55</v>
      </c>
      <c r="W607">
        <v>-6.855E-2</v>
      </c>
      <c r="X607">
        <v>-7085.24</v>
      </c>
      <c r="Y607" t="s">
        <v>1070</v>
      </c>
      <c r="Z607" t="s">
        <v>1078</v>
      </c>
      <c r="AA607" s="51">
        <v>45658</v>
      </c>
    </row>
    <row r="608" spans="1:27">
      <c r="A608" t="s">
        <v>60</v>
      </c>
      <c r="B608" t="s">
        <v>21</v>
      </c>
      <c r="C608">
        <v>262</v>
      </c>
      <c r="D608" t="s">
        <v>65</v>
      </c>
      <c r="E608" t="s">
        <v>36</v>
      </c>
      <c r="F608" t="s">
        <v>24</v>
      </c>
      <c r="G608" t="s">
        <v>54</v>
      </c>
      <c r="H608" t="s">
        <v>26</v>
      </c>
      <c r="I608" t="s">
        <v>27</v>
      </c>
      <c r="J608" t="s">
        <v>55</v>
      </c>
      <c r="K608" t="s">
        <v>56</v>
      </c>
      <c r="L608" t="s">
        <v>42</v>
      </c>
      <c r="M608" t="s">
        <v>30</v>
      </c>
      <c r="N608" t="s">
        <v>727</v>
      </c>
      <c r="O608" t="s">
        <v>32</v>
      </c>
      <c r="P608" t="s">
        <v>33</v>
      </c>
      <c r="Q608">
        <v>6</v>
      </c>
      <c r="R608">
        <v>10</v>
      </c>
      <c r="S608">
        <v>-132.72999999999999</v>
      </c>
      <c r="T608">
        <v>0</v>
      </c>
      <c r="U608">
        <v>0</v>
      </c>
      <c r="V608">
        <v>0</v>
      </c>
      <c r="W608">
        <v>0</v>
      </c>
      <c r="X608">
        <v>-132.72999999999999</v>
      </c>
      <c r="Y608" t="s">
        <v>1068</v>
      </c>
      <c r="Z608" t="s">
        <v>1076</v>
      </c>
      <c r="AA608" s="51">
        <v>45658</v>
      </c>
    </row>
    <row r="609" spans="1:27">
      <c r="A609" t="s">
        <v>60</v>
      </c>
      <c r="B609" t="s">
        <v>21</v>
      </c>
      <c r="C609">
        <v>201</v>
      </c>
      <c r="D609" t="s">
        <v>61</v>
      </c>
      <c r="E609" t="s">
        <v>36</v>
      </c>
      <c r="F609" t="s">
        <v>24</v>
      </c>
      <c r="G609" t="s">
        <v>38</v>
      </c>
      <c r="H609" t="s">
        <v>26</v>
      </c>
      <c r="I609" t="s">
        <v>34</v>
      </c>
      <c r="J609" t="s">
        <v>40</v>
      </c>
      <c r="K609" t="s">
        <v>41</v>
      </c>
      <c r="L609" t="s">
        <v>42</v>
      </c>
      <c r="M609" t="s">
        <v>43</v>
      </c>
      <c r="N609" t="s">
        <v>439</v>
      </c>
      <c r="O609" t="s">
        <v>32</v>
      </c>
      <c r="P609" t="s">
        <v>34</v>
      </c>
      <c r="Q609">
        <v>6</v>
      </c>
      <c r="R609">
        <v>6</v>
      </c>
      <c r="S609">
        <v>9019.34</v>
      </c>
      <c r="T609">
        <v>9141.9500000000007</v>
      </c>
      <c r="U609">
        <v>0</v>
      </c>
      <c r="V609">
        <v>77.209999999999994</v>
      </c>
      <c r="W609">
        <v>-7.7209999999999987E-2</v>
      </c>
      <c r="X609">
        <v>-9141.9500000000007</v>
      </c>
      <c r="Y609" t="s">
        <v>1068</v>
      </c>
      <c r="Z609" t="s">
        <v>1076</v>
      </c>
      <c r="AA609" s="51">
        <v>45658</v>
      </c>
    </row>
    <row r="610" spans="1:27">
      <c r="A610" t="s">
        <v>60</v>
      </c>
      <c r="B610" t="s">
        <v>68</v>
      </c>
      <c r="C610">
        <v>261</v>
      </c>
      <c r="D610" t="s">
        <v>63</v>
      </c>
      <c r="E610" t="s">
        <v>23</v>
      </c>
      <c r="F610" t="s">
        <v>24</v>
      </c>
      <c r="G610" t="s">
        <v>25</v>
      </c>
      <c r="H610" t="s">
        <v>26</v>
      </c>
      <c r="I610" t="s">
        <v>27</v>
      </c>
      <c r="J610" t="s">
        <v>28</v>
      </c>
      <c r="K610" t="s">
        <v>29</v>
      </c>
      <c r="L610" t="s">
        <v>1066</v>
      </c>
      <c r="M610" t="s">
        <v>51</v>
      </c>
      <c r="N610" t="s">
        <v>647</v>
      </c>
      <c r="O610" t="s">
        <v>32</v>
      </c>
      <c r="P610" t="s">
        <v>34</v>
      </c>
      <c r="Q610">
        <v>7</v>
      </c>
      <c r="R610">
        <v>1</v>
      </c>
      <c r="S610">
        <v>16966.669999999998</v>
      </c>
      <c r="T610">
        <v>17019.330000000002</v>
      </c>
      <c r="U610">
        <v>0</v>
      </c>
      <c r="V610">
        <v>318.52</v>
      </c>
      <c r="W610">
        <v>-318.52</v>
      </c>
      <c r="X610">
        <v>-17019.330000000002</v>
      </c>
      <c r="Y610" t="s">
        <v>1071</v>
      </c>
      <c r="Z610" t="s">
        <v>1082</v>
      </c>
      <c r="AA610" s="51">
        <v>45658</v>
      </c>
    </row>
    <row r="611" spans="1:27">
      <c r="A611" t="s">
        <v>60</v>
      </c>
      <c r="B611" t="s">
        <v>21</v>
      </c>
      <c r="C611">
        <v>261</v>
      </c>
      <c r="D611" t="s">
        <v>63</v>
      </c>
      <c r="E611" t="s">
        <v>23</v>
      </c>
      <c r="F611" t="s">
        <v>53</v>
      </c>
      <c r="G611" t="s">
        <v>38</v>
      </c>
      <c r="H611" t="s">
        <v>26</v>
      </c>
      <c r="I611" t="s">
        <v>34</v>
      </c>
      <c r="J611" t="s">
        <v>40</v>
      </c>
      <c r="K611" t="s">
        <v>41</v>
      </c>
      <c r="L611" t="s">
        <v>42</v>
      </c>
      <c r="M611" t="s">
        <v>66</v>
      </c>
      <c r="N611" t="s">
        <v>638</v>
      </c>
      <c r="O611" t="s">
        <v>32</v>
      </c>
      <c r="P611" t="s">
        <v>34</v>
      </c>
      <c r="Q611">
        <v>4</v>
      </c>
      <c r="R611">
        <v>6</v>
      </c>
      <c r="S611">
        <v>898.18</v>
      </c>
      <c r="T611">
        <v>1011.18</v>
      </c>
      <c r="U611">
        <v>0</v>
      </c>
      <c r="V611">
        <v>35.56</v>
      </c>
      <c r="W611">
        <v>-3.5560000000000001E-2</v>
      </c>
      <c r="X611">
        <v>-1011.18</v>
      </c>
      <c r="Y611" t="s">
        <v>1068</v>
      </c>
      <c r="Z611" t="s">
        <v>1076</v>
      </c>
      <c r="AA611" s="51">
        <v>45658</v>
      </c>
    </row>
    <row r="612" spans="1:27">
      <c r="A612" t="s">
        <v>60</v>
      </c>
      <c r="B612" t="s">
        <v>45</v>
      </c>
      <c r="C612">
        <v>262</v>
      </c>
      <c r="D612" t="s">
        <v>65</v>
      </c>
      <c r="E612" t="s">
        <v>23</v>
      </c>
      <c r="F612" t="s">
        <v>53</v>
      </c>
      <c r="G612" t="s">
        <v>38</v>
      </c>
      <c r="H612" t="s">
        <v>39</v>
      </c>
      <c r="I612" t="s">
        <v>34</v>
      </c>
      <c r="J612" t="s">
        <v>40</v>
      </c>
      <c r="K612" t="s">
        <v>41</v>
      </c>
      <c r="L612" t="s">
        <v>42</v>
      </c>
      <c r="M612" t="s">
        <v>43</v>
      </c>
      <c r="N612" t="s">
        <v>745</v>
      </c>
      <c r="O612" t="s">
        <v>59</v>
      </c>
      <c r="P612" t="s">
        <v>34</v>
      </c>
      <c r="Q612">
        <v>10</v>
      </c>
      <c r="R612">
        <v>0</v>
      </c>
      <c r="S612">
        <v>126.58</v>
      </c>
      <c r="T612">
        <v>0</v>
      </c>
      <c r="U612">
        <v>0</v>
      </c>
      <c r="V612">
        <v>0</v>
      </c>
      <c r="W612">
        <v>0</v>
      </c>
      <c r="X612">
        <v>126.58</v>
      </c>
      <c r="Y612" t="s">
        <v>1073</v>
      </c>
      <c r="Z612" t="s">
        <v>1084</v>
      </c>
      <c r="AA612" s="51">
        <v>45658</v>
      </c>
    </row>
    <row r="613" spans="1:27">
      <c r="A613" t="s">
        <v>60</v>
      </c>
      <c r="B613" t="s">
        <v>45</v>
      </c>
      <c r="C613">
        <v>201</v>
      </c>
      <c r="D613" t="s">
        <v>61</v>
      </c>
      <c r="E613" t="s">
        <v>46</v>
      </c>
      <c r="F613" t="s">
        <v>53</v>
      </c>
      <c r="G613" t="s">
        <v>71</v>
      </c>
      <c r="H613" t="s">
        <v>26</v>
      </c>
      <c r="I613" t="s">
        <v>27</v>
      </c>
      <c r="J613" t="s">
        <v>72</v>
      </c>
      <c r="K613" t="s">
        <v>73</v>
      </c>
      <c r="L613" t="s">
        <v>42</v>
      </c>
      <c r="M613" t="s">
        <v>43</v>
      </c>
      <c r="N613" t="s">
        <v>443</v>
      </c>
      <c r="O613" t="s">
        <v>59</v>
      </c>
      <c r="P613" t="s">
        <v>33</v>
      </c>
      <c r="Q613">
        <v>4</v>
      </c>
      <c r="R613">
        <v>4</v>
      </c>
      <c r="S613">
        <v>201.81</v>
      </c>
      <c r="T613">
        <v>369.96</v>
      </c>
      <c r="U613">
        <v>0</v>
      </c>
      <c r="V613">
        <v>15.11</v>
      </c>
      <c r="W613">
        <v>-1.511E-2</v>
      </c>
      <c r="X613">
        <v>-369.96</v>
      </c>
      <c r="Y613" t="s">
        <v>1073</v>
      </c>
      <c r="Z613" t="s">
        <v>1084</v>
      </c>
      <c r="AA613" s="51">
        <v>45658</v>
      </c>
    </row>
    <row r="614" spans="1:27">
      <c r="A614" t="s">
        <v>60</v>
      </c>
      <c r="B614" t="s">
        <v>68</v>
      </c>
      <c r="C614">
        <v>101</v>
      </c>
      <c r="D614" t="s">
        <v>22</v>
      </c>
      <c r="E614" t="s">
        <v>23</v>
      </c>
      <c r="F614" t="s">
        <v>53</v>
      </c>
      <c r="G614" t="s">
        <v>54</v>
      </c>
      <c r="H614" t="s">
        <v>39</v>
      </c>
      <c r="I614" t="s">
        <v>34</v>
      </c>
      <c r="J614" t="s">
        <v>55</v>
      </c>
      <c r="K614" t="s">
        <v>56</v>
      </c>
      <c r="L614" t="s">
        <v>42</v>
      </c>
      <c r="M614" t="s">
        <v>66</v>
      </c>
      <c r="N614" t="s">
        <v>444</v>
      </c>
      <c r="O614" t="s">
        <v>32</v>
      </c>
      <c r="P614" t="s">
        <v>34</v>
      </c>
      <c r="Q614">
        <v>5</v>
      </c>
      <c r="R614">
        <v>5</v>
      </c>
      <c r="S614">
        <v>-182.62</v>
      </c>
      <c r="T614">
        <v>0</v>
      </c>
      <c r="U614">
        <v>173.21</v>
      </c>
      <c r="V614">
        <v>0</v>
      </c>
      <c r="W614">
        <v>0.17321</v>
      </c>
      <c r="X614">
        <v>-182.62</v>
      </c>
      <c r="Y614" t="s">
        <v>1069</v>
      </c>
      <c r="Z614" t="s">
        <v>1080</v>
      </c>
      <c r="AA614" s="51">
        <v>45658</v>
      </c>
    </row>
    <row r="615" spans="1:27">
      <c r="A615" t="s">
        <v>60</v>
      </c>
      <c r="B615" t="s">
        <v>45</v>
      </c>
      <c r="C615">
        <v>261</v>
      </c>
      <c r="D615" t="s">
        <v>63</v>
      </c>
      <c r="E615" t="s">
        <v>36</v>
      </c>
      <c r="F615" t="s">
        <v>53</v>
      </c>
      <c r="G615" t="s">
        <v>54</v>
      </c>
      <c r="H615" t="s">
        <v>39</v>
      </c>
      <c r="I615" t="s">
        <v>34</v>
      </c>
      <c r="J615" t="s">
        <v>55</v>
      </c>
      <c r="K615" t="s">
        <v>56</v>
      </c>
      <c r="L615" t="s">
        <v>42</v>
      </c>
      <c r="M615" t="s">
        <v>30</v>
      </c>
      <c r="N615" t="s">
        <v>445</v>
      </c>
      <c r="O615" t="s">
        <v>59</v>
      </c>
      <c r="P615" t="s">
        <v>33</v>
      </c>
      <c r="Q615">
        <v>4</v>
      </c>
      <c r="R615">
        <v>10</v>
      </c>
      <c r="S615">
        <v>24536.76</v>
      </c>
      <c r="T615">
        <v>24366.53</v>
      </c>
      <c r="U615">
        <v>0</v>
      </c>
      <c r="V615">
        <v>236.54</v>
      </c>
      <c r="W615">
        <v>-0.23654</v>
      </c>
      <c r="X615">
        <v>-24366.53</v>
      </c>
      <c r="Y615" t="s">
        <v>1073</v>
      </c>
      <c r="Z615" t="s">
        <v>1084</v>
      </c>
      <c r="AA615" s="51">
        <v>45658</v>
      </c>
    </row>
    <row r="616" spans="1:27">
      <c r="A616" t="s">
        <v>60</v>
      </c>
      <c r="B616" t="s">
        <v>21</v>
      </c>
      <c r="C616">
        <v>311</v>
      </c>
      <c r="D616" t="s">
        <v>35</v>
      </c>
      <c r="E616" t="s">
        <v>46</v>
      </c>
      <c r="F616" t="s">
        <v>53</v>
      </c>
      <c r="G616" t="s">
        <v>38</v>
      </c>
      <c r="H616" t="s">
        <v>26</v>
      </c>
      <c r="I616" t="s">
        <v>34</v>
      </c>
      <c r="J616" t="s">
        <v>40</v>
      </c>
      <c r="K616" t="s">
        <v>41</v>
      </c>
      <c r="L616" t="s">
        <v>42</v>
      </c>
      <c r="M616" t="s">
        <v>51</v>
      </c>
      <c r="N616" t="s">
        <v>847</v>
      </c>
      <c r="O616" t="s">
        <v>59</v>
      </c>
      <c r="P616" t="s">
        <v>33</v>
      </c>
      <c r="Q616">
        <v>8</v>
      </c>
      <c r="R616">
        <v>3</v>
      </c>
      <c r="S616">
        <v>137.46</v>
      </c>
      <c r="T616">
        <v>0</v>
      </c>
      <c r="U616">
        <v>43.27</v>
      </c>
      <c r="V616">
        <v>0</v>
      </c>
      <c r="W616">
        <v>4.3270000000000003E-2</v>
      </c>
      <c r="X616">
        <v>137.46</v>
      </c>
      <c r="Y616" t="s">
        <v>1068</v>
      </c>
      <c r="Z616" t="s">
        <v>1076</v>
      </c>
      <c r="AA616" s="51">
        <v>45658</v>
      </c>
    </row>
    <row r="617" spans="1:27">
      <c r="A617" t="s">
        <v>60</v>
      </c>
      <c r="B617" t="s">
        <v>21</v>
      </c>
      <c r="C617">
        <v>261</v>
      </c>
      <c r="D617" t="s">
        <v>63</v>
      </c>
      <c r="E617" t="s">
        <v>46</v>
      </c>
      <c r="F617" t="s">
        <v>37</v>
      </c>
      <c r="G617" t="s">
        <v>54</v>
      </c>
      <c r="H617" t="s">
        <v>26</v>
      </c>
      <c r="I617" t="s">
        <v>34</v>
      </c>
      <c r="J617" t="s">
        <v>55</v>
      </c>
      <c r="K617" t="s">
        <v>56</v>
      </c>
      <c r="L617" t="s">
        <v>42</v>
      </c>
      <c r="M617" t="s">
        <v>30</v>
      </c>
      <c r="N617" t="s">
        <v>447</v>
      </c>
      <c r="O617" t="s">
        <v>32</v>
      </c>
      <c r="P617" t="s">
        <v>33</v>
      </c>
      <c r="Q617">
        <v>9</v>
      </c>
      <c r="R617">
        <v>0</v>
      </c>
      <c r="S617">
        <v>15442.94</v>
      </c>
      <c r="T617">
        <v>15625.24</v>
      </c>
      <c r="U617">
        <v>0</v>
      </c>
      <c r="V617">
        <v>330.42</v>
      </c>
      <c r="W617">
        <v>-0.33041999999999999</v>
      </c>
      <c r="X617">
        <v>-15625.24</v>
      </c>
      <c r="Y617" t="s">
        <v>1068</v>
      </c>
      <c r="Z617" t="s">
        <v>1076</v>
      </c>
      <c r="AA617" s="51">
        <v>45658</v>
      </c>
    </row>
    <row r="618" spans="1:27">
      <c r="A618" t="s">
        <v>60</v>
      </c>
      <c r="B618" t="s">
        <v>21</v>
      </c>
      <c r="C618">
        <v>311</v>
      </c>
      <c r="D618" t="s">
        <v>35</v>
      </c>
      <c r="E618" t="s">
        <v>23</v>
      </c>
      <c r="F618" t="s">
        <v>37</v>
      </c>
      <c r="G618" t="s">
        <v>47</v>
      </c>
      <c r="H618" t="s">
        <v>39</v>
      </c>
      <c r="I618" t="s">
        <v>34</v>
      </c>
      <c r="J618" t="s">
        <v>49</v>
      </c>
      <c r="K618" t="s">
        <v>50</v>
      </c>
      <c r="L618" t="s">
        <v>42</v>
      </c>
      <c r="M618" t="s">
        <v>51</v>
      </c>
      <c r="N618" t="s">
        <v>944</v>
      </c>
      <c r="O618" t="s">
        <v>32</v>
      </c>
      <c r="P618" t="s">
        <v>34</v>
      </c>
      <c r="Q618">
        <v>8</v>
      </c>
      <c r="R618">
        <v>3</v>
      </c>
      <c r="S618">
        <v>-144.88999999999999</v>
      </c>
      <c r="T618">
        <v>0</v>
      </c>
      <c r="U618">
        <v>147.63999999999999</v>
      </c>
      <c r="V618">
        <v>0</v>
      </c>
      <c r="W618">
        <v>0.14763999999999999</v>
      </c>
      <c r="X618">
        <v>-144.88999999999999</v>
      </c>
      <c r="Y618" t="s">
        <v>1068</v>
      </c>
      <c r="Z618" t="s">
        <v>1076</v>
      </c>
      <c r="AA618" s="51">
        <v>45658</v>
      </c>
    </row>
    <row r="619" spans="1:27">
      <c r="A619" t="s">
        <v>60</v>
      </c>
      <c r="B619" t="s">
        <v>68</v>
      </c>
      <c r="C619">
        <v>201</v>
      </c>
      <c r="D619" t="s">
        <v>61</v>
      </c>
      <c r="E619" t="s">
        <v>46</v>
      </c>
      <c r="F619" t="s">
        <v>24</v>
      </c>
      <c r="G619" t="s">
        <v>54</v>
      </c>
      <c r="H619" t="s">
        <v>39</v>
      </c>
      <c r="I619" t="s">
        <v>27</v>
      </c>
      <c r="J619" t="s">
        <v>55</v>
      </c>
      <c r="K619" t="s">
        <v>56</v>
      </c>
      <c r="L619" t="s">
        <v>42</v>
      </c>
      <c r="M619" t="s">
        <v>43</v>
      </c>
      <c r="N619" t="s">
        <v>448</v>
      </c>
      <c r="O619" t="s">
        <v>32</v>
      </c>
      <c r="P619" t="s">
        <v>33</v>
      </c>
      <c r="Q619">
        <v>0</v>
      </c>
      <c r="R619">
        <v>6</v>
      </c>
      <c r="S619">
        <v>35818.129999999997</v>
      </c>
      <c r="T619">
        <v>35690.94</v>
      </c>
      <c r="U619">
        <v>0</v>
      </c>
      <c r="V619">
        <v>241.05</v>
      </c>
      <c r="W619">
        <v>-0.24105000000000001</v>
      </c>
      <c r="X619">
        <v>-35690.94</v>
      </c>
      <c r="Y619" t="s">
        <v>1071</v>
      </c>
      <c r="Z619" t="s">
        <v>1082</v>
      </c>
      <c r="AA619" s="51">
        <v>45658</v>
      </c>
    </row>
    <row r="620" spans="1:27">
      <c r="A620" t="s">
        <v>60</v>
      </c>
      <c r="B620" t="s">
        <v>68</v>
      </c>
      <c r="C620">
        <v>201</v>
      </c>
      <c r="D620" t="s">
        <v>61</v>
      </c>
      <c r="E620" t="s">
        <v>23</v>
      </c>
      <c r="F620" t="s">
        <v>53</v>
      </c>
      <c r="G620" t="s">
        <v>38</v>
      </c>
      <c r="H620" t="s">
        <v>39</v>
      </c>
      <c r="I620" t="s">
        <v>34</v>
      </c>
      <c r="J620" t="s">
        <v>40</v>
      </c>
      <c r="K620" t="s">
        <v>41</v>
      </c>
      <c r="L620" t="s">
        <v>42</v>
      </c>
      <c r="M620" t="s">
        <v>51</v>
      </c>
      <c r="N620" t="s">
        <v>712</v>
      </c>
      <c r="O620" t="s">
        <v>59</v>
      </c>
      <c r="P620" t="s">
        <v>34</v>
      </c>
      <c r="Q620">
        <v>4</v>
      </c>
      <c r="R620">
        <v>0</v>
      </c>
      <c r="S620">
        <v>61907.3</v>
      </c>
      <c r="T620">
        <v>62066.36</v>
      </c>
      <c r="U620">
        <v>0</v>
      </c>
      <c r="V620">
        <v>380.18</v>
      </c>
      <c r="W620">
        <v>-0.38018000000000002</v>
      </c>
      <c r="X620">
        <v>-62066.36</v>
      </c>
      <c r="Y620" t="s">
        <v>1071</v>
      </c>
      <c r="Z620" t="s">
        <v>1082</v>
      </c>
      <c r="AA620" s="51">
        <v>45658</v>
      </c>
    </row>
    <row r="621" spans="1:27">
      <c r="A621" t="s">
        <v>60</v>
      </c>
      <c r="B621" t="s">
        <v>45</v>
      </c>
      <c r="C621">
        <v>311</v>
      </c>
      <c r="D621" t="s">
        <v>35</v>
      </c>
      <c r="E621" t="s">
        <v>46</v>
      </c>
      <c r="F621" t="s">
        <v>53</v>
      </c>
      <c r="G621" t="s">
        <v>71</v>
      </c>
      <c r="H621" t="s">
        <v>39</v>
      </c>
      <c r="I621" t="s">
        <v>34</v>
      </c>
      <c r="J621" t="s">
        <v>72</v>
      </c>
      <c r="K621" t="s">
        <v>73</v>
      </c>
      <c r="L621" t="s">
        <v>42</v>
      </c>
      <c r="M621" t="s">
        <v>30</v>
      </c>
      <c r="N621" t="s">
        <v>449</v>
      </c>
      <c r="O621" t="s">
        <v>32</v>
      </c>
      <c r="P621" t="s">
        <v>33</v>
      </c>
      <c r="Q621">
        <v>6</v>
      </c>
      <c r="R621">
        <v>6</v>
      </c>
      <c r="S621">
        <v>-75.97</v>
      </c>
      <c r="T621">
        <v>0</v>
      </c>
      <c r="U621">
        <v>254.06</v>
      </c>
      <c r="V621">
        <v>0</v>
      </c>
      <c r="W621">
        <v>0.25406000000000001</v>
      </c>
      <c r="X621">
        <v>-75.97</v>
      </c>
      <c r="Y621" t="s">
        <v>1072</v>
      </c>
      <c r="Z621" t="s">
        <v>1086</v>
      </c>
      <c r="AA621" s="51">
        <v>45658</v>
      </c>
    </row>
    <row r="622" spans="1:27">
      <c r="A622" t="s">
        <v>60</v>
      </c>
      <c r="B622" t="s">
        <v>34</v>
      </c>
      <c r="C622">
        <v>262</v>
      </c>
      <c r="D622" t="s">
        <v>65</v>
      </c>
      <c r="E622" t="s">
        <v>23</v>
      </c>
      <c r="F622" t="s">
        <v>53</v>
      </c>
      <c r="G622" t="s">
        <v>38</v>
      </c>
      <c r="H622" t="s">
        <v>48</v>
      </c>
      <c r="I622" t="s">
        <v>34</v>
      </c>
      <c r="J622" t="s">
        <v>40</v>
      </c>
      <c r="K622" t="s">
        <v>41</v>
      </c>
      <c r="L622" t="s">
        <v>42</v>
      </c>
      <c r="M622" t="s">
        <v>43</v>
      </c>
      <c r="N622" t="s">
        <v>816</v>
      </c>
      <c r="O622" t="s">
        <v>32</v>
      </c>
      <c r="P622" t="s">
        <v>34</v>
      </c>
      <c r="Q622">
        <v>0</v>
      </c>
      <c r="R622">
        <v>4</v>
      </c>
      <c r="S622">
        <v>186.22</v>
      </c>
      <c r="T622">
        <v>0</v>
      </c>
      <c r="U622">
        <v>0</v>
      </c>
      <c r="V622">
        <v>0</v>
      </c>
      <c r="W622">
        <v>0</v>
      </c>
      <c r="X622">
        <v>186.22</v>
      </c>
      <c r="Y622" t="s">
        <v>1070</v>
      </c>
      <c r="Z622" t="s">
        <v>1078</v>
      </c>
      <c r="AA622" s="51">
        <v>45658</v>
      </c>
    </row>
    <row r="623" spans="1:27">
      <c r="A623" t="s">
        <v>60</v>
      </c>
      <c r="B623" t="s">
        <v>45</v>
      </c>
      <c r="C623">
        <v>311</v>
      </c>
      <c r="D623" t="s">
        <v>35</v>
      </c>
      <c r="E623" t="s">
        <v>23</v>
      </c>
      <c r="F623" t="s">
        <v>37</v>
      </c>
      <c r="G623" t="s">
        <v>47</v>
      </c>
      <c r="H623" t="s">
        <v>26</v>
      </c>
      <c r="I623" t="s">
        <v>27</v>
      </c>
      <c r="J623" t="s">
        <v>49</v>
      </c>
      <c r="K623" t="s">
        <v>50</v>
      </c>
      <c r="L623" t="s">
        <v>42</v>
      </c>
      <c r="M623" t="s">
        <v>43</v>
      </c>
      <c r="N623" t="s">
        <v>450</v>
      </c>
      <c r="O623" t="s">
        <v>32</v>
      </c>
      <c r="P623" t="s">
        <v>33</v>
      </c>
      <c r="Q623">
        <v>5</v>
      </c>
      <c r="R623">
        <v>5</v>
      </c>
      <c r="S623">
        <v>172.78</v>
      </c>
      <c r="T623">
        <v>0</v>
      </c>
      <c r="U623">
        <v>469.8</v>
      </c>
      <c r="V623">
        <v>0</v>
      </c>
      <c r="W623">
        <v>0.4698</v>
      </c>
      <c r="X623">
        <v>172.78</v>
      </c>
      <c r="Y623" t="s">
        <v>1073</v>
      </c>
      <c r="Z623" t="s">
        <v>1084</v>
      </c>
      <c r="AA623" s="51">
        <v>45658</v>
      </c>
    </row>
    <row r="624" spans="1:27">
      <c r="A624" t="s">
        <v>60</v>
      </c>
      <c r="B624" t="s">
        <v>21</v>
      </c>
      <c r="C624">
        <v>201</v>
      </c>
      <c r="D624" t="s">
        <v>61</v>
      </c>
      <c r="E624" t="s">
        <v>46</v>
      </c>
      <c r="F624" t="s">
        <v>24</v>
      </c>
      <c r="G624" t="s">
        <v>71</v>
      </c>
      <c r="H624" t="s">
        <v>48</v>
      </c>
      <c r="I624" t="s">
        <v>34</v>
      </c>
      <c r="J624" t="s">
        <v>72</v>
      </c>
      <c r="K624" t="s">
        <v>73</v>
      </c>
      <c r="L624" t="s">
        <v>42</v>
      </c>
      <c r="M624" t="s">
        <v>66</v>
      </c>
      <c r="N624" t="s">
        <v>748</v>
      </c>
      <c r="O624" t="s">
        <v>32</v>
      </c>
      <c r="P624" t="s">
        <v>34</v>
      </c>
      <c r="Q624">
        <v>8</v>
      </c>
      <c r="R624">
        <v>9</v>
      </c>
      <c r="S624">
        <v>17791.21</v>
      </c>
      <c r="T624">
        <v>17847.05</v>
      </c>
      <c r="U624">
        <v>0</v>
      </c>
      <c r="V624">
        <v>284.20999999999998</v>
      </c>
      <c r="W624">
        <v>-0.28420999999999996</v>
      </c>
      <c r="X624">
        <v>-17847.05</v>
      </c>
      <c r="Y624" t="s">
        <v>1068</v>
      </c>
      <c r="Z624" t="s">
        <v>1076</v>
      </c>
      <c r="AA624" s="51">
        <v>45658</v>
      </c>
    </row>
    <row r="625" spans="1:27">
      <c r="A625" t="s">
        <v>60</v>
      </c>
      <c r="B625" t="s">
        <v>34</v>
      </c>
      <c r="C625">
        <v>101</v>
      </c>
      <c r="D625" t="s">
        <v>22</v>
      </c>
      <c r="E625" t="s">
        <v>36</v>
      </c>
      <c r="F625" t="s">
        <v>53</v>
      </c>
      <c r="G625" t="s">
        <v>54</v>
      </c>
      <c r="H625" t="s">
        <v>48</v>
      </c>
      <c r="I625" t="s">
        <v>27</v>
      </c>
      <c r="J625" t="s">
        <v>55</v>
      </c>
      <c r="K625" t="s">
        <v>56</v>
      </c>
      <c r="L625" t="s">
        <v>42</v>
      </c>
      <c r="M625" t="s">
        <v>30</v>
      </c>
      <c r="N625" t="s">
        <v>475</v>
      </c>
      <c r="O625" t="s">
        <v>59</v>
      </c>
      <c r="P625" t="s">
        <v>33</v>
      </c>
      <c r="Q625">
        <v>2</v>
      </c>
      <c r="R625">
        <v>7</v>
      </c>
      <c r="S625">
        <v>-143.12</v>
      </c>
      <c r="T625">
        <v>0</v>
      </c>
      <c r="U625">
        <v>336.52</v>
      </c>
      <c r="V625">
        <v>0</v>
      </c>
      <c r="W625">
        <v>0.33651999999999999</v>
      </c>
      <c r="X625">
        <v>-143.12</v>
      </c>
      <c r="Y625" t="s">
        <v>1070</v>
      </c>
      <c r="Z625" t="s">
        <v>1078</v>
      </c>
      <c r="AA625" s="51">
        <v>45658</v>
      </c>
    </row>
    <row r="626" spans="1:27">
      <c r="A626" t="s">
        <v>60</v>
      </c>
      <c r="B626" t="s">
        <v>34</v>
      </c>
      <c r="C626">
        <v>201</v>
      </c>
      <c r="D626" t="s">
        <v>61</v>
      </c>
      <c r="E626" t="s">
        <v>23</v>
      </c>
      <c r="F626" t="s">
        <v>53</v>
      </c>
      <c r="G626" t="s">
        <v>54</v>
      </c>
      <c r="H626" t="s">
        <v>39</v>
      </c>
      <c r="I626" t="s">
        <v>27</v>
      </c>
      <c r="J626" t="s">
        <v>55</v>
      </c>
      <c r="K626" t="s">
        <v>56</v>
      </c>
      <c r="L626" t="s">
        <v>42</v>
      </c>
      <c r="M626" t="s">
        <v>51</v>
      </c>
      <c r="N626" t="s">
        <v>453</v>
      </c>
      <c r="O626" t="s">
        <v>59</v>
      </c>
      <c r="P626" t="s">
        <v>34</v>
      </c>
      <c r="Q626">
        <v>9</v>
      </c>
      <c r="R626">
        <v>0</v>
      </c>
      <c r="S626">
        <v>3397.85</v>
      </c>
      <c r="T626">
        <v>3403.97</v>
      </c>
      <c r="U626">
        <v>0</v>
      </c>
      <c r="V626">
        <v>34.94</v>
      </c>
      <c r="W626">
        <v>-3.4939999999999999E-2</v>
      </c>
      <c r="X626">
        <v>-3403.97</v>
      </c>
      <c r="Y626" t="s">
        <v>1070</v>
      </c>
      <c r="Z626" t="s">
        <v>1078</v>
      </c>
      <c r="AA626" s="51">
        <v>45658</v>
      </c>
    </row>
    <row r="627" spans="1:27">
      <c r="A627" t="s">
        <v>60</v>
      </c>
      <c r="B627" t="s">
        <v>68</v>
      </c>
      <c r="C627">
        <v>311</v>
      </c>
      <c r="D627" t="s">
        <v>35</v>
      </c>
      <c r="E627" t="s">
        <v>36</v>
      </c>
      <c r="F627" t="s">
        <v>37</v>
      </c>
      <c r="G627" t="s">
        <v>38</v>
      </c>
      <c r="H627" t="s">
        <v>39</v>
      </c>
      <c r="I627" t="s">
        <v>27</v>
      </c>
      <c r="J627" t="s">
        <v>40</v>
      </c>
      <c r="K627" t="s">
        <v>41</v>
      </c>
      <c r="L627" t="s">
        <v>42</v>
      </c>
      <c r="M627" t="s">
        <v>51</v>
      </c>
      <c r="N627" t="s">
        <v>786</v>
      </c>
      <c r="O627" t="s">
        <v>32</v>
      </c>
      <c r="P627" t="s">
        <v>33</v>
      </c>
      <c r="Q627">
        <v>10</v>
      </c>
      <c r="R627">
        <v>0</v>
      </c>
      <c r="S627">
        <v>-155.84</v>
      </c>
      <c r="T627">
        <v>0</v>
      </c>
      <c r="U627">
        <v>109.35</v>
      </c>
      <c r="V627">
        <v>0</v>
      </c>
      <c r="W627">
        <v>0.10934999999999999</v>
      </c>
      <c r="X627">
        <v>-155.84</v>
      </c>
      <c r="Y627" t="s">
        <v>1069</v>
      </c>
      <c r="Z627" t="s">
        <v>1080</v>
      </c>
      <c r="AA627" s="51">
        <v>45658</v>
      </c>
    </row>
    <row r="628" spans="1:27">
      <c r="A628" t="s">
        <v>60</v>
      </c>
      <c r="B628" t="s">
        <v>68</v>
      </c>
      <c r="C628">
        <v>262</v>
      </c>
      <c r="D628" t="s">
        <v>65</v>
      </c>
      <c r="E628" t="s">
        <v>23</v>
      </c>
      <c r="F628" t="s">
        <v>37</v>
      </c>
      <c r="G628" t="s">
        <v>25</v>
      </c>
      <c r="H628" t="s">
        <v>39</v>
      </c>
      <c r="I628" t="s">
        <v>27</v>
      </c>
      <c r="J628" t="s">
        <v>28</v>
      </c>
      <c r="K628" t="s">
        <v>29</v>
      </c>
      <c r="L628" t="s">
        <v>1066</v>
      </c>
      <c r="M628" t="s">
        <v>51</v>
      </c>
      <c r="N628" t="s">
        <v>834</v>
      </c>
      <c r="O628" t="s">
        <v>32</v>
      </c>
      <c r="P628" t="s">
        <v>34</v>
      </c>
      <c r="Q628">
        <v>7</v>
      </c>
      <c r="R628">
        <v>1</v>
      </c>
      <c r="S628">
        <v>-51.88</v>
      </c>
      <c r="T628">
        <v>0</v>
      </c>
      <c r="U628">
        <v>0</v>
      </c>
      <c r="V628">
        <v>0</v>
      </c>
      <c r="W628">
        <v>0</v>
      </c>
      <c r="X628">
        <v>-51.88</v>
      </c>
      <c r="Y628" t="s">
        <v>1069</v>
      </c>
      <c r="Z628" t="s">
        <v>1080</v>
      </c>
      <c r="AA628" s="51">
        <v>45658</v>
      </c>
    </row>
    <row r="629" spans="1:27">
      <c r="A629" t="s">
        <v>60</v>
      </c>
      <c r="B629" t="s">
        <v>21</v>
      </c>
      <c r="C629">
        <v>201</v>
      </c>
      <c r="D629" t="s">
        <v>61</v>
      </c>
      <c r="E629" t="s">
        <v>46</v>
      </c>
      <c r="F629" t="s">
        <v>53</v>
      </c>
      <c r="G629" t="s">
        <v>71</v>
      </c>
      <c r="H629" t="s">
        <v>39</v>
      </c>
      <c r="I629" t="s">
        <v>34</v>
      </c>
      <c r="J629" t="s">
        <v>72</v>
      </c>
      <c r="K629" t="s">
        <v>73</v>
      </c>
      <c r="L629" t="s">
        <v>42</v>
      </c>
      <c r="M629" t="s">
        <v>51</v>
      </c>
      <c r="N629" t="s">
        <v>455</v>
      </c>
      <c r="O629" t="s">
        <v>32</v>
      </c>
      <c r="P629" t="s">
        <v>34</v>
      </c>
      <c r="Q629">
        <v>4</v>
      </c>
      <c r="R629">
        <v>1</v>
      </c>
      <c r="S629">
        <v>8938.19</v>
      </c>
      <c r="T629">
        <v>8933.18</v>
      </c>
      <c r="U629">
        <v>0</v>
      </c>
      <c r="V629">
        <v>147.51</v>
      </c>
      <c r="W629">
        <v>-0.14751</v>
      </c>
      <c r="X629">
        <v>-8933.18</v>
      </c>
      <c r="Y629" t="s">
        <v>1068</v>
      </c>
      <c r="Z629" t="s">
        <v>1076</v>
      </c>
      <c r="AA629" s="51">
        <v>45658</v>
      </c>
    </row>
    <row r="630" spans="1:27">
      <c r="A630" t="s">
        <v>60</v>
      </c>
      <c r="B630" t="s">
        <v>68</v>
      </c>
      <c r="C630">
        <v>101</v>
      </c>
      <c r="D630" t="s">
        <v>22</v>
      </c>
      <c r="E630" t="s">
        <v>46</v>
      </c>
      <c r="F630" t="s">
        <v>24</v>
      </c>
      <c r="G630" t="s">
        <v>47</v>
      </c>
      <c r="H630" t="s">
        <v>48</v>
      </c>
      <c r="I630" t="s">
        <v>34</v>
      </c>
      <c r="J630" t="s">
        <v>49</v>
      </c>
      <c r="K630" t="s">
        <v>50</v>
      </c>
      <c r="L630" t="s">
        <v>42</v>
      </c>
      <c r="M630" t="s">
        <v>66</v>
      </c>
      <c r="N630" t="s">
        <v>714</v>
      </c>
      <c r="O630" t="s">
        <v>32</v>
      </c>
      <c r="P630" t="s">
        <v>33</v>
      </c>
      <c r="Q630">
        <v>0</v>
      </c>
      <c r="R630">
        <v>9</v>
      </c>
      <c r="S630">
        <v>3.16</v>
      </c>
      <c r="T630">
        <v>0</v>
      </c>
      <c r="U630">
        <v>307.37</v>
      </c>
      <c r="V630">
        <v>0</v>
      </c>
      <c r="W630">
        <v>0.30737000000000003</v>
      </c>
      <c r="X630">
        <v>3.16</v>
      </c>
      <c r="Y630" t="s">
        <v>1069</v>
      </c>
      <c r="Z630" t="s">
        <v>1080</v>
      </c>
      <c r="AA630" s="51">
        <v>45658</v>
      </c>
    </row>
    <row r="631" spans="1:27">
      <c r="A631" t="s">
        <v>60</v>
      </c>
      <c r="B631" t="s">
        <v>21</v>
      </c>
      <c r="C631">
        <v>261</v>
      </c>
      <c r="D631" t="s">
        <v>63</v>
      </c>
      <c r="E631" t="s">
        <v>36</v>
      </c>
      <c r="F631" t="s">
        <v>24</v>
      </c>
      <c r="G631" t="s">
        <v>71</v>
      </c>
      <c r="H631" t="s">
        <v>26</v>
      </c>
      <c r="I631" t="s">
        <v>34</v>
      </c>
      <c r="J631" t="s">
        <v>72</v>
      </c>
      <c r="K631" t="s">
        <v>73</v>
      </c>
      <c r="L631" t="s">
        <v>42</v>
      </c>
      <c r="M631" t="s">
        <v>51</v>
      </c>
      <c r="N631" t="s">
        <v>456</v>
      </c>
      <c r="O631" t="s">
        <v>59</v>
      </c>
      <c r="P631" t="s">
        <v>33</v>
      </c>
      <c r="Q631">
        <v>6</v>
      </c>
      <c r="R631">
        <v>2</v>
      </c>
      <c r="S631">
        <v>47086.06</v>
      </c>
      <c r="T631">
        <v>47146.93</v>
      </c>
      <c r="U631">
        <v>0</v>
      </c>
      <c r="V631">
        <v>324.63</v>
      </c>
      <c r="W631">
        <v>-0.32462999999999997</v>
      </c>
      <c r="X631">
        <v>-47146.93</v>
      </c>
      <c r="Y631" t="s">
        <v>1068</v>
      </c>
      <c r="Z631" t="s">
        <v>1076</v>
      </c>
      <c r="AA631" s="51">
        <v>45658</v>
      </c>
    </row>
    <row r="632" spans="1:27">
      <c r="A632" t="s">
        <v>60</v>
      </c>
      <c r="B632" t="s">
        <v>34</v>
      </c>
      <c r="C632">
        <v>261</v>
      </c>
      <c r="D632" t="s">
        <v>63</v>
      </c>
      <c r="E632" t="s">
        <v>46</v>
      </c>
      <c r="F632" t="s">
        <v>53</v>
      </c>
      <c r="G632" t="s">
        <v>47</v>
      </c>
      <c r="H632" t="s">
        <v>26</v>
      </c>
      <c r="I632" t="s">
        <v>34</v>
      </c>
      <c r="J632" t="s">
        <v>49</v>
      </c>
      <c r="K632" t="s">
        <v>50</v>
      </c>
      <c r="L632" t="s">
        <v>42</v>
      </c>
      <c r="M632" t="s">
        <v>51</v>
      </c>
      <c r="N632" t="s">
        <v>457</v>
      </c>
      <c r="O632" t="s">
        <v>59</v>
      </c>
      <c r="P632" t="s">
        <v>34</v>
      </c>
      <c r="Q632">
        <v>9</v>
      </c>
      <c r="R632">
        <v>6</v>
      </c>
      <c r="S632">
        <v>6069.29</v>
      </c>
      <c r="T632">
        <v>6058.06</v>
      </c>
      <c r="U632">
        <v>0</v>
      </c>
      <c r="V632">
        <v>77.31</v>
      </c>
      <c r="W632">
        <v>-7.7310000000000004E-2</v>
      </c>
      <c r="X632">
        <v>-6058.06</v>
      </c>
      <c r="Y632" t="s">
        <v>1070</v>
      </c>
      <c r="Z632" t="s">
        <v>1078</v>
      </c>
      <c r="AA632" s="51">
        <v>45658</v>
      </c>
    </row>
    <row r="633" spans="1:27">
      <c r="A633" t="s">
        <v>60</v>
      </c>
      <c r="B633" t="s">
        <v>21</v>
      </c>
      <c r="C633">
        <v>311</v>
      </c>
      <c r="D633" t="s">
        <v>35</v>
      </c>
      <c r="E633" t="s">
        <v>46</v>
      </c>
      <c r="F633" t="s">
        <v>24</v>
      </c>
      <c r="G633" t="s">
        <v>47</v>
      </c>
      <c r="H633" t="s">
        <v>39</v>
      </c>
      <c r="I633" t="s">
        <v>34</v>
      </c>
      <c r="J633" t="s">
        <v>49</v>
      </c>
      <c r="K633" t="s">
        <v>50</v>
      </c>
      <c r="L633" t="s">
        <v>42</v>
      </c>
      <c r="M633" t="s">
        <v>51</v>
      </c>
      <c r="N633" t="s">
        <v>545</v>
      </c>
      <c r="O633" t="s">
        <v>32</v>
      </c>
      <c r="P633" t="s">
        <v>34</v>
      </c>
      <c r="Q633">
        <v>6</v>
      </c>
      <c r="R633">
        <v>2</v>
      </c>
      <c r="S633">
        <v>92.46</v>
      </c>
      <c r="T633">
        <v>0</v>
      </c>
      <c r="U633">
        <v>31.63</v>
      </c>
      <c r="V633">
        <v>0</v>
      </c>
      <c r="W633">
        <v>3.1629999999999998E-2</v>
      </c>
      <c r="X633">
        <v>92.46</v>
      </c>
      <c r="Y633" t="s">
        <v>1068</v>
      </c>
      <c r="Z633" t="s">
        <v>1076</v>
      </c>
      <c r="AA633" s="51">
        <v>45658</v>
      </c>
    </row>
    <row r="634" spans="1:27">
      <c r="A634" t="s">
        <v>60</v>
      </c>
      <c r="B634" t="s">
        <v>68</v>
      </c>
      <c r="C634">
        <v>261</v>
      </c>
      <c r="D634" t="s">
        <v>63</v>
      </c>
      <c r="E634" t="s">
        <v>36</v>
      </c>
      <c r="F634" t="s">
        <v>53</v>
      </c>
      <c r="G634" t="s">
        <v>38</v>
      </c>
      <c r="H634" t="s">
        <v>26</v>
      </c>
      <c r="I634" t="s">
        <v>34</v>
      </c>
      <c r="J634" t="s">
        <v>40</v>
      </c>
      <c r="K634" t="s">
        <v>41</v>
      </c>
      <c r="L634" t="s">
        <v>42</v>
      </c>
      <c r="M634" t="s">
        <v>66</v>
      </c>
      <c r="N634" t="s">
        <v>458</v>
      </c>
      <c r="O634" t="s">
        <v>59</v>
      </c>
      <c r="P634" t="s">
        <v>34</v>
      </c>
      <c r="Q634">
        <v>4</v>
      </c>
      <c r="R634">
        <v>2</v>
      </c>
      <c r="S634">
        <v>8709.6</v>
      </c>
      <c r="T634">
        <v>8622.01</v>
      </c>
      <c r="U634">
        <v>0</v>
      </c>
      <c r="V634">
        <v>176.95</v>
      </c>
      <c r="W634">
        <v>-0.17695</v>
      </c>
      <c r="X634">
        <v>-8622.01</v>
      </c>
      <c r="Y634" t="s">
        <v>1071</v>
      </c>
      <c r="Z634" t="s">
        <v>1082</v>
      </c>
      <c r="AA634" s="51">
        <v>45658</v>
      </c>
    </row>
    <row r="635" spans="1:27">
      <c r="A635" t="s">
        <v>60</v>
      </c>
      <c r="B635" t="s">
        <v>21</v>
      </c>
      <c r="C635">
        <v>311</v>
      </c>
      <c r="D635" t="s">
        <v>35</v>
      </c>
      <c r="E635" t="s">
        <v>23</v>
      </c>
      <c r="F635" t="s">
        <v>24</v>
      </c>
      <c r="G635" t="s">
        <v>54</v>
      </c>
      <c r="H635" t="s">
        <v>26</v>
      </c>
      <c r="I635" t="s">
        <v>27</v>
      </c>
      <c r="J635" t="s">
        <v>55</v>
      </c>
      <c r="K635" t="s">
        <v>56</v>
      </c>
      <c r="L635" t="s">
        <v>42</v>
      </c>
      <c r="M635" t="s">
        <v>66</v>
      </c>
      <c r="N635" t="s">
        <v>548</v>
      </c>
      <c r="O635" t="s">
        <v>59</v>
      </c>
      <c r="P635" t="s">
        <v>33</v>
      </c>
      <c r="Q635">
        <v>0</v>
      </c>
      <c r="R635">
        <v>6</v>
      </c>
      <c r="S635">
        <v>-175.21</v>
      </c>
      <c r="T635">
        <v>0</v>
      </c>
      <c r="U635">
        <v>320.14</v>
      </c>
      <c r="V635">
        <v>0</v>
      </c>
      <c r="W635">
        <v>0.32013999999999998</v>
      </c>
      <c r="X635">
        <v>-175.21</v>
      </c>
      <c r="Y635" t="s">
        <v>1068</v>
      </c>
      <c r="Z635" t="s">
        <v>1076</v>
      </c>
      <c r="AA635" s="51">
        <v>45658</v>
      </c>
    </row>
    <row r="636" spans="1:27">
      <c r="A636" t="s">
        <v>60</v>
      </c>
      <c r="B636" t="s">
        <v>45</v>
      </c>
      <c r="C636">
        <v>201</v>
      </c>
      <c r="D636" t="s">
        <v>61</v>
      </c>
      <c r="E636" t="s">
        <v>46</v>
      </c>
      <c r="F636" t="s">
        <v>37</v>
      </c>
      <c r="G636" t="s">
        <v>54</v>
      </c>
      <c r="H636" t="s">
        <v>39</v>
      </c>
      <c r="I636" t="s">
        <v>34</v>
      </c>
      <c r="J636" t="s">
        <v>55</v>
      </c>
      <c r="K636" t="s">
        <v>56</v>
      </c>
      <c r="L636" t="s">
        <v>42</v>
      </c>
      <c r="M636" t="s">
        <v>30</v>
      </c>
      <c r="N636" t="s">
        <v>460</v>
      </c>
      <c r="O636" t="s">
        <v>59</v>
      </c>
      <c r="P636" t="s">
        <v>33</v>
      </c>
      <c r="Q636">
        <v>5</v>
      </c>
      <c r="R636">
        <v>6</v>
      </c>
      <c r="S636">
        <v>15521.78</v>
      </c>
      <c r="T636">
        <v>15691.17</v>
      </c>
      <c r="U636">
        <v>0</v>
      </c>
      <c r="V636">
        <v>328.84</v>
      </c>
      <c r="W636">
        <v>-0.32883999999999997</v>
      </c>
      <c r="X636">
        <v>-15691.17</v>
      </c>
      <c r="Y636" t="s">
        <v>1073</v>
      </c>
      <c r="Z636" t="s">
        <v>1084</v>
      </c>
      <c r="AA636" s="51">
        <v>45658</v>
      </c>
    </row>
    <row r="637" spans="1:27">
      <c r="A637" t="s">
        <v>60</v>
      </c>
      <c r="B637" t="s">
        <v>68</v>
      </c>
      <c r="C637">
        <v>101</v>
      </c>
      <c r="D637" t="s">
        <v>22</v>
      </c>
      <c r="E637" t="s">
        <v>46</v>
      </c>
      <c r="F637" t="s">
        <v>53</v>
      </c>
      <c r="G637" t="s">
        <v>38</v>
      </c>
      <c r="H637" t="s">
        <v>39</v>
      </c>
      <c r="I637" t="s">
        <v>27</v>
      </c>
      <c r="J637" t="s">
        <v>40</v>
      </c>
      <c r="K637" t="s">
        <v>41</v>
      </c>
      <c r="L637" t="s">
        <v>42</v>
      </c>
      <c r="M637" t="s">
        <v>66</v>
      </c>
      <c r="N637" t="s">
        <v>461</v>
      </c>
      <c r="O637" t="s">
        <v>32</v>
      </c>
      <c r="P637" t="s">
        <v>34</v>
      </c>
      <c r="Q637">
        <v>6</v>
      </c>
      <c r="R637">
        <v>7</v>
      </c>
      <c r="S637">
        <v>75.819999999999993</v>
      </c>
      <c r="T637">
        <v>0</v>
      </c>
      <c r="U637">
        <v>476.81</v>
      </c>
      <c r="V637">
        <v>0</v>
      </c>
      <c r="W637">
        <v>0.47681000000000001</v>
      </c>
      <c r="X637">
        <v>75.819999999999993</v>
      </c>
      <c r="Y637" t="s">
        <v>1071</v>
      </c>
      <c r="Z637" t="s">
        <v>1082</v>
      </c>
      <c r="AA637" s="51">
        <v>45658</v>
      </c>
    </row>
    <row r="638" spans="1:27">
      <c r="A638" t="s">
        <v>60</v>
      </c>
      <c r="B638" t="s">
        <v>34</v>
      </c>
      <c r="C638">
        <v>261</v>
      </c>
      <c r="D638" t="s">
        <v>63</v>
      </c>
      <c r="E638" t="s">
        <v>23</v>
      </c>
      <c r="F638" t="s">
        <v>37</v>
      </c>
      <c r="G638" t="s">
        <v>25</v>
      </c>
      <c r="H638" t="s">
        <v>26</v>
      </c>
      <c r="I638" t="s">
        <v>27</v>
      </c>
      <c r="J638" t="s">
        <v>28</v>
      </c>
      <c r="K638" t="s">
        <v>29</v>
      </c>
      <c r="L638" t="s">
        <v>1066</v>
      </c>
      <c r="M638" t="s">
        <v>43</v>
      </c>
      <c r="N638" t="s">
        <v>495</v>
      </c>
      <c r="O638" t="s">
        <v>59</v>
      </c>
      <c r="P638" t="s">
        <v>34</v>
      </c>
      <c r="Q638">
        <v>9</v>
      </c>
      <c r="R638">
        <v>0</v>
      </c>
      <c r="S638">
        <v>8908.34</v>
      </c>
      <c r="T638">
        <v>8952.51</v>
      </c>
      <c r="U638">
        <v>0</v>
      </c>
      <c r="V638">
        <v>278.93</v>
      </c>
      <c r="W638">
        <v>-278.93</v>
      </c>
      <c r="X638">
        <v>-8952.51</v>
      </c>
      <c r="Y638" t="s">
        <v>1070</v>
      </c>
      <c r="Z638" t="s">
        <v>1078</v>
      </c>
      <c r="AA638" s="51">
        <v>45658</v>
      </c>
    </row>
    <row r="639" spans="1:27">
      <c r="A639" t="s">
        <v>60</v>
      </c>
      <c r="B639" t="s">
        <v>21</v>
      </c>
      <c r="C639">
        <v>261</v>
      </c>
      <c r="D639" t="s">
        <v>63</v>
      </c>
      <c r="E639" t="s">
        <v>36</v>
      </c>
      <c r="F639" t="s">
        <v>37</v>
      </c>
      <c r="G639" t="s">
        <v>25</v>
      </c>
      <c r="H639" t="s">
        <v>39</v>
      </c>
      <c r="I639" t="s">
        <v>27</v>
      </c>
      <c r="J639" t="s">
        <v>28</v>
      </c>
      <c r="K639" t="s">
        <v>29</v>
      </c>
      <c r="L639" t="s">
        <v>1066</v>
      </c>
      <c r="M639" t="s">
        <v>51</v>
      </c>
      <c r="N639" t="s">
        <v>462</v>
      </c>
      <c r="O639" t="s">
        <v>59</v>
      </c>
      <c r="P639" t="s">
        <v>33</v>
      </c>
      <c r="Q639">
        <v>0</v>
      </c>
      <c r="R639">
        <v>1</v>
      </c>
      <c r="S639">
        <v>8544.07</v>
      </c>
      <c r="T639">
        <v>8452.52</v>
      </c>
      <c r="U639">
        <v>0</v>
      </c>
      <c r="V639">
        <v>136.53</v>
      </c>
      <c r="W639">
        <v>-136.53</v>
      </c>
      <c r="X639">
        <v>-8452.52</v>
      </c>
      <c r="Y639" t="s">
        <v>1068</v>
      </c>
      <c r="Z639" t="s">
        <v>1076</v>
      </c>
      <c r="AA639" s="51">
        <v>45658</v>
      </c>
    </row>
    <row r="640" spans="1:27">
      <c r="A640" t="s">
        <v>60</v>
      </c>
      <c r="B640" t="s">
        <v>68</v>
      </c>
      <c r="C640">
        <v>201</v>
      </c>
      <c r="D640" t="s">
        <v>61</v>
      </c>
      <c r="E640" t="s">
        <v>46</v>
      </c>
      <c r="F640" t="s">
        <v>24</v>
      </c>
      <c r="G640" t="s">
        <v>54</v>
      </c>
      <c r="H640" t="s">
        <v>39</v>
      </c>
      <c r="I640" t="s">
        <v>27</v>
      </c>
      <c r="J640" t="s">
        <v>55</v>
      </c>
      <c r="K640" t="s">
        <v>56</v>
      </c>
      <c r="L640" t="s">
        <v>42</v>
      </c>
      <c r="M640" t="s">
        <v>66</v>
      </c>
      <c r="N640" t="s">
        <v>463</v>
      </c>
      <c r="O640" t="s">
        <v>59</v>
      </c>
      <c r="P640" t="s">
        <v>34</v>
      </c>
      <c r="Q640">
        <v>7</v>
      </c>
      <c r="R640">
        <v>9</v>
      </c>
      <c r="S640">
        <v>40042.949999999997</v>
      </c>
      <c r="T640">
        <v>40093.75</v>
      </c>
      <c r="U640">
        <v>0</v>
      </c>
      <c r="V640">
        <v>258.05</v>
      </c>
      <c r="W640">
        <v>-0.25805</v>
      </c>
      <c r="X640">
        <v>-40093.75</v>
      </c>
      <c r="Y640" t="s">
        <v>1069</v>
      </c>
      <c r="Z640" t="s">
        <v>1080</v>
      </c>
      <c r="AA640" s="51">
        <v>45658</v>
      </c>
    </row>
    <row r="641" spans="1:27">
      <c r="A641" t="s">
        <v>60</v>
      </c>
      <c r="B641" t="s">
        <v>68</v>
      </c>
      <c r="C641">
        <v>201</v>
      </c>
      <c r="D641" t="s">
        <v>61</v>
      </c>
      <c r="E641" t="s">
        <v>36</v>
      </c>
      <c r="F641" t="s">
        <v>53</v>
      </c>
      <c r="G641" t="s">
        <v>38</v>
      </c>
      <c r="H641" t="s">
        <v>26</v>
      </c>
      <c r="I641" t="s">
        <v>34</v>
      </c>
      <c r="J641" t="s">
        <v>40</v>
      </c>
      <c r="K641" t="s">
        <v>41</v>
      </c>
      <c r="L641" t="s">
        <v>42</v>
      </c>
      <c r="M641" t="s">
        <v>43</v>
      </c>
      <c r="N641" t="s">
        <v>464</v>
      </c>
      <c r="O641" t="s">
        <v>59</v>
      </c>
      <c r="P641" t="s">
        <v>34</v>
      </c>
      <c r="Q641">
        <v>2</v>
      </c>
      <c r="R641">
        <v>3</v>
      </c>
      <c r="S641">
        <v>7475.36</v>
      </c>
      <c r="T641">
        <v>7535.1</v>
      </c>
      <c r="U641">
        <v>0</v>
      </c>
      <c r="V641">
        <v>182.06</v>
      </c>
      <c r="W641">
        <v>-0.18206</v>
      </c>
      <c r="X641">
        <v>-7535.1</v>
      </c>
      <c r="Y641" t="s">
        <v>1069</v>
      </c>
      <c r="Z641" t="s">
        <v>1080</v>
      </c>
      <c r="AA641" s="51">
        <v>45658</v>
      </c>
    </row>
    <row r="642" spans="1:27">
      <c r="A642" t="s">
        <v>60</v>
      </c>
      <c r="B642" t="s">
        <v>34</v>
      </c>
      <c r="C642">
        <v>262</v>
      </c>
      <c r="D642" t="s">
        <v>65</v>
      </c>
      <c r="E642" t="s">
        <v>46</v>
      </c>
      <c r="F642" t="s">
        <v>37</v>
      </c>
      <c r="G642" t="s">
        <v>25</v>
      </c>
      <c r="H642" t="s">
        <v>26</v>
      </c>
      <c r="I642" t="s">
        <v>34</v>
      </c>
      <c r="J642" t="s">
        <v>28</v>
      </c>
      <c r="K642" t="s">
        <v>29</v>
      </c>
      <c r="L642" t="s">
        <v>1066</v>
      </c>
      <c r="M642" t="s">
        <v>66</v>
      </c>
      <c r="N642" t="s">
        <v>763</v>
      </c>
      <c r="O642" t="s">
        <v>32</v>
      </c>
      <c r="P642" t="s">
        <v>34</v>
      </c>
      <c r="Q642">
        <v>6</v>
      </c>
      <c r="R642">
        <v>6</v>
      </c>
      <c r="S642">
        <v>-35.96</v>
      </c>
      <c r="T642">
        <v>0</v>
      </c>
      <c r="U642">
        <v>0</v>
      </c>
      <c r="V642">
        <v>0</v>
      </c>
      <c r="W642">
        <v>0</v>
      </c>
      <c r="X642">
        <v>-35.96</v>
      </c>
      <c r="Y642" t="s">
        <v>1070</v>
      </c>
      <c r="Z642" t="s">
        <v>1078</v>
      </c>
      <c r="AA642" s="51">
        <v>45658</v>
      </c>
    </row>
    <row r="643" spans="1:27">
      <c r="A643" t="s">
        <v>60</v>
      </c>
      <c r="B643" t="s">
        <v>68</v>
      </c>
      <c r="C643">
        <v>262</v>
      </c>
      <c r="D643" t="s">
        <v>65</v>
      </c>
      <c r="E643" t="s">
        <v>23</v>
      </c>
      <c r="F643" t="s">
        <v>24</v>
      </c>
      <c r="G643" t="s">
        <v>47</v>
      </c>
      <c r="H643" t="s">
        <v>39</v>
      </c>
      <c r="I643" t="s">
        <v>34</v>
      </c>
      <c r="J643" t="s">
        <v>49</v>
      </c>
      <c r="K643" t="s">
        <v>50</v>
      </c>
      <c r="L643" t="s">
        <v>42</v>
      </c>
      <c r="M643" t="s">
        <v>66</v>
      </c>
      <c r="N643" t="s">
        <v>465</v>
      </c>
      <c r="O643" t="s">
        <v>32</v>
      </c>
      <c r="P643" t="s">
        <v>34</v>
      </c>
      <c r="Q643">
        <v>8</v>
      </c>
      <c r="R643">
        <v>10</v>
      </c>
      <c r="S643">
        <v>171.4</v>
      </c>
      <c r="T643">
        <v>0</v>
      </c>
      <c r="U643">
        <v>0</v>
      </c>
      <c r="V643">
        <v>0</v>
      </c>
      <c r="W643">
        <v>0</v>
      </c>
      <c r="X643">
        <v>171.4</v>
      </c>
      <c r="Y643" t="s">
        <v>1071</v>
      </c>
      <c r="Z643" t="s">
        <v>1082</v>
      </c>
      <c r="AA643" s="51">
        <v>45658</v>
      </c>
    </row>
    <row r="644" spans="1:27">
      <c r="A644" t="s">
        <v>60</v>
      </c>
      <c r="B644" t="s">
        <v>68</v>
      </c>
      <c r="C644">
        <v>311</v>
      </c>
      <c r="D644" t="s">
        <v>35</v>
      </c>
      <c r="E644" t="s">
        <v>46</v>
      </c>
      <c r="F644" t="s">
        <v>53</v>
      </c>
      <c r="G644" t="s">
        <v>54</v>
      </c>
      <c r="H644" t="s">
        <v>39</v>
      </c>
      <c r="I644" t="s">
        <v>34</v>
      </c>
      <c r="J644" t="s">
        <v>55</v>
      </c>
      <c r="K644" t="s">
        <v>56</v>
      </c>
      <c r="L644" t="s">
        <v>42</v>
      </c>
      <c r="M644" t="s">
        <v>43</v>
      </c>
      <c r="N644" t="s">
        <v>466</v>
      </c>
      <c r="O644" t="s">
        <v>32</v>
      </c>
      <c r="P644" t="s">
        <v>33</v>
      </c>
      <c r="Q644">
        <v>9</v>
      </c>
      <c r="R644">
        <v>0</v>
      </c>
      <c r="S644">
        <v>-143.38999999999999</v>
      </c>
      <c r="T644">
        <v>0</v>
      </c>
      <c r="U644">
        <v>309.95</v>
      </c>
      <c r="V644">
        <v>0</v>
      </c>
      <c r="W644">
        <v>0.30995</v>
      </c>
      <c r="X644">
        <v>-143.38999999999999</v>
      </c>
      <c r="Y644" t="s">
        <v>1069</v>
      </c>
      <c r="Z644" t="s">
        <v>1080</v>
      </c>
      <c r="AA644" s="51">
        <v>45658</v>
      </c>
    </row>
    <row r="645" spans="1:27">
      <c r="A645" t="s">
        <v>60</v>
      </c>
      <c r="B645" t="s">
        <v>68</v>
      </c>
      <c r="C645">
        <v>311</v>
      </c>
      <c r="D645" t="s">
        <v>35</v>
      </c>
      <c r="E645" t="s">
        <v>36</v>
      </c>
      <c r="F645" t="s">
        <v>24</v>
      </c>
      <c r="G645" t="s">
        <v>38</v>
      </c>
      <c r="H645" t="s">
        <v>39</v>
      </c>
      <c r="I645" t="s">
        <v>34</v>
      </c>
      <c r="J645" t="s">
        <v>40</v>
      </c>
      <c r="K645" t="s">
        <v>41</v>
      </c>
      <c r="L645" t="s">
        <v>42</v>
      </c>
      <c r="M645" t="s">
        <v>43</v>
      </c>
      <c r="N645" t="s">
        <v>901</v>
      </c>
      <c r="O645" t="s">
        <v>32</v>
      </c>
      <c r="P645" t="s">
        <v>34</v>
      </c>
      <c r="Q645">
        <v>1</v>
      </c>
      <c r="R645">
        <v>0</v>
      </c>
      <c r="S645">
        <v>95.09</v>
      </c>
      <c r="T645">
        <v>0</v>
      </c>
      <c r="U645">
        <v>448.78</v>
      </c>
      <c r="V645">
        <v>0</v>
      </c>
      <c r="W645">
        <v>0.44877999999999996</v>
      </c>
      <c r="X645">
        <v>95.09</v>
      </c>
      <c r="Y645" t="s">
        <v>1069</v>
      </c>
      <c r="Z645" t="s">
        <v>1080</v>
      </c>
      <c r="AA645" s="51">
        <v>45658</v>
      </c>
    </row>
    <row r="646" spans="1:27">
      <c r="A646" t="s">
        <v>60</v>
      </c>
      <c r="B646" t="s">
        <v>34</v>
      </c>
      <c r="C646">
        <v>101</v>
      </c>
      <c r="D646" t="s">
        <v>22</v>
      </c>
      <c r="E646" t="s">
        <v>46</v>
      </c>
      <c r="F646" t="s">
        <v>37</v>
      </c>
      <c r="G646" t="s">
        <v>38</v>
      </c>
      <c r="H646" t="s">
        <v>26</v>
      </c>
      <c r="I646" t="s">
        <v>34</v>
      </c>
      <c r="J646" t="s">
        <v>40</v>
      </c>
      <c r="K646" t="s">
        <v>41</v>
      </c>
      <c r="L646" t="s">
        <v>42</v>
      </c>
      <c r="M646" t="s">
        <v>51</v>
      </c>
      <c r="N646" t="s">
        <v>467</v>
      </c>
      <c r="O646" t="s">
        <v>59</v>
      </c>
      <c r="P646" t="s">
        <v>33</v>
      </c>
      <c r="Q646">
        <v>10</v>
      </c>
      <c r="R646">
        <v>3</v>
      </c>
      <c r="S646">
        <v>-22.69</v>
      </c>
      <c r="T646">
        <v>0</v>
      </c>
      <c r="U646">
        <v>217.34</v>
      </c>
      <c r="V646">
        <v>0</v>
      </c>
      <c r="W646">
        <v>0.21734000000000001</v>
      </c>
      <c r="X646">
        <v>-22.69</v>
      </c>
      <c r="Y646" t="s">
        <v>1070</v>
      </c>
      <c r="Z646" t="s">
        <v>1078</v>
      </c>
      <c r="AA646" s="51">
        <v>45658</v>
      </c>
    </row>
    <row r="647" spans="1:27">
      <c r="A647" t="s">
        <v>60</v>
      </c>
      <c r="B647" t="s">
        <v>34</v>
      </c>
      <c r="C647">
        <v>101</v>
      </c>
      <c r="D647" t="s">
        <v>22</v>
      </c>
      <c r="E647" t="s">
        <v>23</v>
      </c>
      <c r="F647" t="s">
        <v>24</v>
      </c>
      <c r="G647" t="s">
        <v>25</v>
      </c>
      <c r="H647" t="s">
        <v>48</v>
      </c>
      <c r="I647" t="s">
        <v>34</v>
      </c>
      <c r="J647" t="s">
        <v>28</v>
      </c>
      <c r="K647" t="s">
        <v>29</v>
      </c>
      <c r="L647" t="s">
        <v>1066</v>
      </c>
      <c r="M647" t="s">
        <v>43</v>
      </c>
      <c r="N647" t="s">
        <v>962</v>
      </c>
      <c r="O647" t="s">
        <v>32</v>
      </c>
      <c r="P647" t="s">
        <v>33</v>
      </c>
      <c r="Q647">
        <v>4</v>
      </c>
      <c r="R647">
        <v>7</v>
      </c>
      <c r="S647">
        <v>-76.59</v>
      </c>
      <c r="T647">
        <v>0</v>
      </c>
      <c r="U647">
        <v>100.06</v>
      </c>
      <c r="V647">
        <v>0</v>
      </c>
      <c r="W647">
        <v>100.06</v>
      </c>
      <c r="X647">
        <v>-76.59</v>
      </c>
      <c r="Y647" t="s">
        <v>1070</v>
      </c>
      <c r="Z647" t="s">
        <v>1078</v>
      </c>
      <c r="AA647" s="51">
        <v>45658</v>
      </c>
    </row>
    <row r="648" spans="1:27">
      <c r="A648" t="s">
        <v>60</v>
      </c>
      <c r="B648" t="s">
        <v>45</v>
      </c>
      <c r="C648">
        <v>261</v>
      </c>
      <c r="D648" t="s">
        <v>63</v>
      </c>
      <c r="E648" t="s">
        <v>46</v>
      </c>
      <c r="F648" t="s">
        <v>37</v>
      </c>
      <c r="G648" t="s">
        <v>38</v>
      </c>
      <c r="H648" t="s">
        <v>48</v>
      </c>
      <c r="I648" t="s">
        <v>34</v>
      </c>
      <c r="J648" t="s">
        <v>40</v>
      </c>
      <c r="K648" t="s">
        <v>41</v>
      </c>
      <c r="L648" t="s">
        <v>42</v>
      </c>
      <c r="M648" t="s">
        <v>30</v>
      </c>
      <c r="N648" t="s">
        <v>527</v>
      </c>
      <c r="O648" t="s">
        <v>59</v>
      </c>
      <c r="P648" t="s">
        <v>33</v>
      </c>
      <c r="Q648">
        <v>5</v>
      </c>
      <c r="R648">
        <v>7</v>
      </c>
      <c r="S648">
        <v>556.5</v>
      </c>
      <c r="T648">
        <v>571.61</v>
      </c>
      <c r="U648">
        <v>0</v>
      </c>
      <c r="V648">
        <v>5.43</v>
      </c>
      <c r="W648">
        <v>-5.4299999999999999E-3</v>
      </c>
      <c r="X648">
        <v>-571.61</v>
      </c>
      <c r="Y648" t="s">
        <v>1073</v>
      </c>
      <c r="Z648" t="s">
        <v>1084</v>
      </c>
      <c r="AA648" s="51">
        <v>45658</v>
      </c>
    </row>
    <row r="649" spans="1:27">
      <c r="A649" t="s">
        <v>60</v>
      </c>
      <c r="B649" t="s">
        <v>68</v>
      </c>
      <c r="C649">
        <v>261</v>
      </c>
      <c r="D649" t="s">
        <v>63</v>
      </c>
      <c r="E649" t="s">
        <v>23</v>
      </c>
      <c r="F649" t="s">
        <v>24</v>
      </c>
      <c r="G649" t="s">
        <v>38</v>
      </c>
      <c r="H649" t="s">
        <v>48</v>
      </c>
      <c r="I649" t="s">
        <v>27</v>
      </c>
      <c r="J649" t="s">
        <v>40</v>
      </c>
      <c r="K649" t="s">
        <v>41</v>
      </c>
      <c r="L649" t="s">
        <v>42</v>
      </c>
      <c r="M649" t="s">
        <v>30</v>
      </c>
      <c r="N649" t="s">
        <v>469</v>
      </c>
      <c r="O649" t="s">
        <v>32</v>
      </c>
      <c r="P649" t="s">
        <v>34</v>
      </c>
      <c r="Q649">
        <v>9</v>
      </c>
      <c r="R649">
        <v>8</v>
      </c>
      <c r="S649">
        <v>8827.25</v>
      </c>
      <c r="T649">
        <v>8819.3700000000008</v>
      </c>
      <c r="U649">
        <v>0</v>
      </c>
      <c r="V649">
        <v>111.14</v>
      </c>
      <c r="W649">
        <v>-0.11114</v>
      </c>
      <c r="X649">
        <v>-8819.3700000000008</v>
      </c>
      <c r="Y649" t="s">
        <v>1071</v>
      </c>
      <c r="Z649" t="s">
        <v>1082</v>
      </c>
      <c r="AA649" s="51">
        <v>45658</v>
      </c>
    </row>
    <row r="650" spans="1:27">
      <c r="A650" t="s">
        <v>60</v>
      </c>
      <c r="B650" t="s">
        <v>34</v>
      </c>
      <c r="C650">
        <v>101</v>
      </c>
      <c r="D650" t="s">
        <v>22</v>
      </c>
      <c r="E650" t="s">
        <v>46</v>
      </c>
      <c r="F650" t="s">
        <v>37</v>
      </c>
      <c r="G650" t="s">
        <v>71</v>
      </c>
      <c r="H650" t="s">
        <v>39</v>
      </c>
      <c r="I650" t="s">
        <v>34</v>
      </c>
      <c r="J650" t="s">
        <v>72</v>
      </c>
      <c r="K650" t="s">
        <v>73</v>
      </c>
      <c r="L650" t="s">
        <v>42</v>
      </c>
      <c r="M650" t="s">
        <v>30</v>
      </c>
      <c r="N650" t="s">
        <v>752</v>
      </c>
      <c r="O650" t="s">
        <v>32</v>
      </c>
      <c r="P650" t="s">
        <v>33</v>
      </c>
      <c r="Q650">
        <v>1</v>
      </c>
      <c r="R650">
        <v>9</v>
      </c>
      <c r="S650">
        <v>-52.57</v>
      </c>
      <c r="T650">
        <v>0</v>
      </c>
      <c r="U650">
        <v>172.92</v>
      </c>
      <c r="V650">
        <v>0</v>
      </c>
      <c r="W650">
        <v>0.17291999999999999</v>
      </c>
      <c r="X650">
        <v>-52.57</v>
      </c>
      <c r="Y650" t="s">
        <v>1070</v>
      </c>
      <c r="Z650" t="s">
        <v>1078</v>
      </c>
      <c r="AA650" s="51">
        <v>45658</v>
      </c>
    </row>
    <row r="651" spans="1:27">
      <c r="A651" t="s">
        <v>60</v>
      </c>
      <c r="B651" t="s">
        <v>68</v>
      </c>
      <c r="C651">
        <v>262</v>
      </c>
      <c r="D651" t="s">
        <v>65</v>
      </c>
      <c r="E651" t="s">
        <v>23</v>
      </c>
      <c r="F651" t="s">
        <v>37</v>
      </c>
      <c r="G651" t="s">
        <v>47</v>
      </c>
      <c r="H651" t="s">
        <v>26</v>
      </c>
      <c r="I651" t="s">
        <v>27</v>
      </c>
      <c r="J651" t="s">
        <v>49</v>
      </c>
      <c r="K651" t="s">
        <v>50</v>
      </c>
      <c r="L651" t="s">
        <v>42</v>
      </c>
      <c r="M651" t="s">
        <v>66</v>
      </c>
      <c r="N651" t="s">
        <v>470</v>
      </c>
      <c r="O651" t="s">
        <v>59</v>
      </c>
      <c r="P651" t="s">
        <v>33</v>
      </c>
      <c r="Q651">
        <v>0</v>
      </c>
      <c r="R651">
        <v>8</v>
      </c>
      <c r="S651">
        <v>102.08</v>
      </c>
      <c r="T651">
        <v>0</v>
      </c>
      <c r="U651">
        <v>0</v>
      </c>
      <c r="V651">
        <v>0</v>
      </c>
      <c r="W651">
        <v>0</v>
      </c>
      <c r="X651">
        <v>102.08</v>
      </c>
      <c r="Y651" t="s">
        <v>1069</v>
      </c>
      <c r="Z651" t="s">
        <v>1080</v>
      </c>
      <c r="AA651" s="51">
        <v>45658</v>
      </c>
    </row>
    <row r="652" spans="1:27">
      <c r="A652" t="s">
        <v>60</v>
      </c>
      <c r="B652" t="s">
        <v>34</v>
      </c>
      <c r="C652">
        <v>201</v>
      </c>
      <c r="D652" t="s">
        <v>61</v>
      </c>
      <c r="E652" t="s">
        <v>46</v>
      </c>
      <c r="F652" t="s">
        <v>37</v>
      </c>
      <c r="G652" t="s">
        <v>54</v>
      </c>
      <c r="H652" t="s">
        <v>48</v>
      </c>
      <c r="I652" t="s">
        <v>34</v>
      </c>
      <c r="J652" t="s">
        <v>55</v>
      </c>
      <c r="K652" t="s">
        <v>56</v>
      </c>
      <c r="L652" t="s">
        <v>42</v>
      </c>
      <c r="M652" t="s">
        <v>66</v>
      </c>
      <c r="N652" t="s">
        <v>490</v>
      </c>
      <c r="O652" t="s">
        <v>59</v>
      </c>
      <c r="P652" t="s">
        <v>34</v>
      </c>
      <c r="Q652">
        <v>10</v>
      </c>
      <c r="R652">
        <v>9</v>
      </c>
      <c r="S652">
        <v>4415.22</v>
      </c>
      <c r="T652">
        <v>4595.1099999999997</v>
      </c>
      <c r="U652">
        <v>0</v>
      </c>
      <c r="V652">
        <v>34.19</v>
      </c>
      <c r="W652">
        <v>-3.4189999999999998E-2</v>
      </c>
      <c r="X652">
        <v>-4595.1099999999997</v>
      </c>
      <c r="Y652" t="s">
        <v>1070</v>
      </c>
      <c r="Z652" t="s">
        <v>1078</v>
      </c>
      <c r="AA652" s="51">
        <v>45658</v>
      </c>
    </row>
    <row r="653" spans="1:27">
      <c r="A653" t="s">
        <v>60</v>
      </c>
      <c r="B653" t="s">
        <v>21</v>
      </c>
      <c r="C653">
        <v>311</v>
      </c>
      <c r="D653" t="s">
        <v>35</v>
      </c>
      <c r="E653" t="s">
        <v>46</v>
      </c>
      <c r="F653" t="s">
        <v>53</v>
      </c>
      <c r="G653" t="s">
        <v>38</v>
      </c>
      <c r="H653" t="s">
        <v>48</v>
      </c>
      <c r="I653" t="s">
        <v>27</v>
      </c>
      <c r="J653" t="s">
        <v>40</v>
      </c>
      <c r="K653" t="s">
        <v>41</v>
      </c>
      <c r="L653" t="s">
        <v>42</v>
      </c>
      <c r="M653" t="s">
        <v>43</v>
      </c>
      <c r="N653" t="s">
        <v>473</v>
      </c>
      <c r="O653" t="s">
        <v>32</v>
      </c>
      <c r="P653" t="s">
        <v>33</v>
      </c>
      <c r="Q653">
        <v>3</v>
      </c>
      <c r="R653">
        <v>3</v>
      </c>
      <c r="S653">
        <v>175.36</v>
      </c>
      <c r="T653">
        <v>0</v>
      </c>
      <c r="U653">
        <v>33.47</v>
      </c>
      <c r="V653">
        <v>0</v>
      </c>
      <c r="W653">
        <v>3.347E-2</v>
      </c>
      <c r="X653">
        <v>175.36</v>
      </c>
      <c r="Y653" t="s">
        <v>1068</v>
      </c>
      <c r="Z653" t="s">
        <v>1076</v>
      </c>
      <c r="AA653" s="51">
        <v>45658</v>
      </c>
    </row>
    <row r="654" spans="1:27">
      <c r="A654" t="s">
        <v>60</v>
      </c>
      <c r="B654" t="s">
        <v>21</v>
      </c>
      <c r="C654">
        <v>101</v>
      </c>
      <c r="D654" t="s">
        <v>22</v>
      </c>
      <c r="E654" t="s">
        <v>46</v>
      </c>
      <c r="F654" t="s">
        <v>37</v>
      </c>
      <c r="G654" t="s">
        <v>38</v>
      </c>
      <c r="H654" t="s">
        <v>48</v>
      </c>
      <c r="I654" t="s">
        <v>27</v>
      </c>
      <c r="J654" t="s">
        <v>40</v>
      </c>
      <c r="K654" t="s">
        <v>41</v>
      </c>
      <c r="L654" t="s">
        <v>42</v>
      </c>
      <c r="M654" t="s">
        <v>30</v>
      </c>
      <c r="N654" t="s">
        <v>877</v>
      </c>
      <c r="O654" t="s">
        <v>32</v>
      </c>
      <c r="P654" t="s">
        <v>34</v>
      </c>
      <c r="Q654">
        <v>3</v>
      </c>
      <c r="R654">
        <v>9</v>
      </c>
      <c r="S654">
        <v>-87.98</v>
      </c>
      <c r="T654">
        <v>0</v>
      </c>
      <c r="U654">
        <v>289.37</v>
      </c>
      <c r="V654">
        <v>0</v>
      </c>
      <c r="W654">
        <v>0.28937000000000002</v>
      </c>
      <c r="X654">
        <v>-87.98</v>
      </c>
      <c r="Y654" t="s">
        <v>1068</v>
      </c>
      <c r="Z654" t="s">
        <v>1076</v>
      </c>
      <c r="AA654" s="51">
        <v>45658</v>
      </c>
    </row>
    <row r="655" spans="1:27">
      <c r="A655" t="s">
        <v>60</v>
      </c>
      <c r="B655" t="s">
        <v>45</v>
      </c>
      <c r="C655">
        <v>201</v>
      </c>
      <c r="D655" t="s">
        <v>61</v>
      </c>
      <c r="E655" t="s">
        <v>46</v>
      </c>
      <c r="F655" t="s">
        <v>37</v>
      </c>
      <c r="G655" t="s">
        <v>47</v>
      </c>
      <c r="H655" t="s">
        <v>39</v>
      </c>
      <c r="I655" t="s">
        <v>27</v>
      </c>
      <c r="J655" t="s">
        <v>49</v>
      </c>
      <c r="K655" t="s">
        <v>50</v>
      </c>
      <c r="L655" t="s">
        <v>42</v>
      </c>
      <c r="M655" t="s">
        <v>51</v>
      </c>
      <c r="N655" t="s">
        <v>625</v>
      </c>
      <c r="O655" t="s">
        <v>59</v>
      </c>
      <c r="P655" t="s">
        <v>33</v>
      </c>
      <c r="Q655">
        <v>7</v>
      </c>
      <c r="R655">
        <v>6</v>
      </c>
      <c r="S655">
        <v>25654.73</v>
      </c>
      <c r="T655">
        <v>25511.279999999999</v>
      </c>
      <c r="U655">
        <v>0</v>
      </c>
      <c r="V655">
        <v>210.03</v>
      </c>
      <c r="W655">
        <v>-0.21002999999999999</v>
      </c>
      <c r="X655">
        <v>-25511.279999999999</v>
      </c>
      <c r="Y655" t="s">
        <v>1073</v>
      </c>
      <c r="Z655" t="s">
        <v>1084</v>
      </c>
      <c r="AA655" s="51">
        <v>45658</v>
      </c>
    </row>
    <row r="656" spans="1:27">
      <c r="A656" t="s">
        <v>60</v>
      </c>
      <c r="B656" t="s">
        <v>45</v>
      </c>
      <c r="C656">
        <v>262</v>
      </c>
      <c r="D656" t="s">
        <v>65</v>
      </c>
      <c r="E656" t="s">
        <v>23</v>
      </c>
      <c r="F656" t="s">
        <v>24</v>
      </c>
      <c r="G656" t="s">
        <v>71</v>
      </c>
      <c r="H656" t="s">
        <v>26</v>
      </c>
      <c r="I656" t="s">
        <v>34</v>
      </c>
      <c r="J656" t="s">
        <v>72</v>
      </c>
      <c r="K656" t="s">
        <v>73</v>
      </c>
      <c r="L656" t="s">
        <v>42</v>
      </c>
      <c r="M656" t="s">
        <v>43</v>
      </c>
      <c r="N656" t="s">
        <v>888</v>
      </c>
      <c r="O656" t="s">
        <v>59</v>
      </c>
      <c r="P656" t="s">
        <v>34</v>
      </c>
      <c r="Q656">
        <v>2</v>
      </c>
      <c r="R656">
        <v>8</v>
      </c>
      <c r="S656">
        <v>-28.31</v>
      </c>
      <c r="T656">
        <v>0</v>
      </c>
      <c r="U656">
        <v>0</v>
      </c>
      <c r="V656">
        <v>0</v>
      </c>
      <c r="W656">
        <v>0</v>
      </c>
      <c r="X656">
        <v>-28.31</v>
      </c>
      <c r="Y656" t="s">
        <v>1073</v>
      </c>
      <c r="Z656" t="s">
        <v>1084</v>
      </c>
      <c r="AA656" s="51">
        <v>45658</v>
      </c>
    </row>
    <row r="657" spans="1:27">
      <c r="A657" t="s">
        <v>60</v>
      </c>
      <c r="B657" t="s">
        <v>21</v>
      </c>
      <c r="C657">
        <v>101</v>
      </c>
      <c r="D657" t="s">
        <v>22</v>
      </c>
      <c r="E657" t="s">
        <v>23</v>
      </c>
      <c r="F657" t="s">
        <v>37</v>
      </c>
      <c r="G657" t="s">
        <v>47</v>
      </c>
      <c r="H657" t="s">
        <v>39</v>
      </c>
      <c r="I657" t="s">
        <v>27</v>
      </c>
      <c r="J657" t="s">
        <v>49</v>
      </c>
      <c r="K657" t="s">
        <v>50</v>
      </c>
      <c r="L657" t="s">
        <v>42</v>
      </c>
      <c r="M657" t="s">
        <v>51</v>
      </c>
      <c r="N657" t="s">
        <v>476</v>
      </c>
      <c r="O657" t="s">
        <v>59</v>
      </c>
      <c r="P657" t="s">
        <v>34</v>
      </c>
      <c r="Q657">
        <v>10</v>
      </c>
      <c r="R657">
        <v>10</v>
      </c>
      <c r="S657">
        <v>37.700000000000003</v>
      </c>
      <c r="T657">
        <v>0</v>
      </c>
      <c r="U657">
        <v>343.92</v>
      </c>
      <c r="V657">
        <v>0</v>
      </c>
      <c r="W657">
        <v>0.34392</v>
      </c>
      <c r="X657">
        <v>37.700000000000003</v>
      </c>
      <c r="Y657" t="s">
        <v>1068</v>
      </c>
      <c r="Z657" t="s">
        <v>1076</v>
      </c>
      <c r="AA657" s="51">
        <v>45658</v>
      </c>
    </row>
    <row r="658" spans="1:27">
      <c r="A658" t="s">
        <v>60</v>
      </c>
      <c r="B658" t="s">
        <v>34</v>
      </c>
      <c r="C658">
        <v>262</v>
      </c>
      <c r="D658" t="s">
        <v>65</v>
      </c>
      <c r="E658" t="s">
        <v>36</v>
      </c>
      <c r="F658" t="s">
        <v>37</v>
      </c>
      <c r="G658" t="s">
        <v>47</v>
      </c>
      <c r="H658" t="s">
        <v>48</v>
      </c>
      <c r="I658" t="s">
        <v>27</v>
      </c>
      <c r="J658" t="s">
        <v>49</v>
      </c>
      <c r="K658" t="s">
        <v>50</v>
      </c>
      <c r="L658" t="s">
        <v>42</v>
      </c>
      <c r="M658" t="s">
        <v>51</v>
      </c>
      <c r="N658" t="s">
        <v>806</v>
      </c>
      <c r="O658" t="s">
        <v>59</v>
      </c>
      <c r="P658" t="s">
        <v>33</v>
      </c>
      <c r="Q658">
        <v>0</v>
      </c>
      <c r="R658">
        <v>9</v>
      </c>
      <c r="S658">
        <v>28.68</v>
      </c>
      <c r="T658">
        <v>0</v>
      </c>
      <c r="U658">
        <v>0</v>
      </c>
      <c r="V658">
        <v>0</v>
      </c>
      <c r="W658">
        <v>0</v>
      </c>
      <c r="X658">
        <v>28.68</v>
      </c>
      <c r="Y658" t="s">
        <v>1070</v>
      </c>
      <c r="Z658" t="s">
        <v>1078</v>
      </c>
      <c r="AA658" s="51">
        <v>45658</v>
      </c>
    </row>
    <row r="659" spans="1:27">
      <c r="A659" t="s">
        <v>60</v>
      </c>
      <c r="B659" t="s">
        <v>21</v>
      </c>
      <c r="C659">
        <v>201</v>
      </c>
      <c r="D659" t="s">
        <v>61</v>
      </c>
      <c r="E659" t="s">
        <v>23</v>
      </c>
      <c r="F659" t="s">
        <v>37</v>
      </c>
      <c r="G659" t="s">
        <v>25</v>
      </c>
      <c r="H659" t="s">
        <v>26</v>
      </c>
      <c r="I659" t="s">
        <v>27</v>
      </c>
      <c r="J659" t="s">
        <v>28</v>
      </c>
      <c r="K659" t="s">
        <v>29</v>
      </c>
      <c r="L659" t="s">
        <v>1066</v>
      </c>
      <c r="M659" t="s">
        <v>66</v>
      </c>
      <c r="N659" t="s">
        <v>477</v>
      </c>
      <c r="O659" t="s">
        <v>32</v>
      </c>
      <c r="P659" t="s">
        <v>34</v>
      </c>
      <c r="Q659">
        <v>1</v>
      </c>
      <c r="R659">
        <v>4</v>
      </c>
      <c r="S659">
        <v>32121.67</v>
      </c>
      <c r="T659">
        <v>32063.38</v>
      </c>
      <c r="U659">
        <v>0</v>
      </c>
      <c r="V659">
        <v>222.78</v>
      </c>
      <c r="W659">
        <v>-222.78</v>
      </c>
      <c r="X659">
        <v>-32063.38</v>
      </c>
      <c r="Y659" t="s">
        <v>1068</v>
      </c>
      <c r="Z659" t="s">
        <v>1076</v>
      </c>
      <c r="AA659" s="51">
        <v>45658</v>
      </c>
    </row>
    <row r="660" spans="1:27">
      <c r="A660" t="s">
        <v>60</v>
      </c>
      <c r="B660" t="s">
        <v>34</v>
      </c>
      <c r="C660">
        <v>311</v>
      </c>
      <c r="D660" t="s">
        <v>35</v>
      </c>
      <c r="E660" t="s">
        <v>46</v>
      </c>
      <c r="F660" t="s">
        <v>24</v>
      </c>
      <c r="G660" t="s">
        <v>71</v>
      </c>
      <c r="H660" t="s">
        <v>48</v>
      </c>
      <c r="I660" t="s">
        <v>27</v>
      </c>
      <c r="J660" t="s">
        <v>72</v>
      </c>
      <c r="K660" t="s">
        <v>73</v>
      </c>
      <c r="L660" t="s">
        <v>42</v>
      </c>
      <c r="M660" t="s">
        <v>30</v>
      </c>
      <c r="N660" t="s">
        <v>478</v>
      </c>
      <c r="O660" t="s">
        <v>32</v>
      </c>
      <c r="P660" t="s">
        <v>33</v>
      </c>
      <c r="Q660">
        <v>9</v>
      </c>
      <c r="R660">
        <v>5</v>
      </c>
      <c r="S660">
        <v>151.47999999999999</v>
      </c>
      <c r="T660">
        <v>0</v>
      </c>
      <c r="U660">
        <v>243.24</v>
      </c>
      <c r="V660">
        <v>0</v>
      </c>
      <c r="W660">
        <v>0.24324000000000001</v>
      </c>
      <c r="X660">
        <v>151.47999999999999</v>
      </c>
      <c r="Y660" t="s">
        <v>1070</v>
      </c>
      <c r="Z660" t="s">
        <v>1078</v>
      </c>
      <c r="AA660" s="51">
        <v>45658</v>
      </c>
    </row>
    <row r="661" spans="1:27">
      <c r="A661" t="s">
        <v>60</v>
      </c>
      <c r="B661" t="s">
        <v>45</v>
      </c>
      <c r="C661">
        <v>311</v>
      </c>
      <c r="D661" t="s">
        <v>35</v>
      </c>
      <c r="E661" t="s">
        <v>36</v>
      </c>
      <c r="F661" t="s">
        <v>53</v>
      </c>
      <c r="G661" t="s">
        <v>38</v>
      </c>
      <c r="H661" t="s">
        <v>48</v>
      </c>
      <c r="I661" t="s">
        <v>34</v>
      </c>
      <c r="J661" t="s">
        <v>40</v>
      </c>
      <c r="K661" t="s">
        <v>41</v>
      </c>
      <c r="L661" t="s">
        <v>42</v>
      </c>
      <c r="M661" t="s">
        <v>43</v>
      </c>
      <c r="N661" t="s">
        <v>833</v>
      </c>
      <c r="O661" t="s">
        <v>32</v>
      </c>
      <c r="P661" t="s">
        <v>34</v>
      </c>
      <c r="Q661">
        <v>8</v>
      </c>
      <c r="R661">
        <v>1</v>
      </c>
      <c r="S661">
        <v>124.01</v>
      </c>
      <c r="T661">
        <v>0</v>
      </c>
      <c r="U661">
        <v>353.43</v>
      </c>
      <c r="V661">
        <v>0</v>
      </c>
      <c r="W661">
        <v>0.35343000000000002</v>
      </c>
      <c r="X661">
        <v>124.01</v>
      </c>
      <c r="Y661" t="s">
        <v>1073</v>
      </c>
      <c r="Z661" t="s">
        <v>1084</v>
      </c>
      <c r="AA661" s="51">
        <v>45658</v>
      </c>
    </row>
    <row r="662" spans="1:27">
      <c r="A662" t="s">
        <v>60</v>
      </c>
      <c r="B662" t="s">
        <v>34</v>
      </c>
      <c r="C662">
        <v>262</v>
      </c>
      <c r="D662" t="s">
        <v>65</v>
      </c>
      <c r="E662" t="s">
        <v>46</v>
      </c>
      <c r="F662" t="s">
        <v>53</v>
      </c>
      <c r="G662" t="s">
        <v>71</v>
      </c>
      <c r="H662" t="s">
        <v>39</v>
      </c>
      <c r="I662" t="s">
        <v>27</v>
      </c>
      <c r="J662" t="s">
        <v>72</v>
      </c>
      <c r="K662" t="s">
        <v>73</v>
      </c>
      <c r="L662" t="s">
        <v>42</v>
      </c>
      <c r="M662" t="s">
        <v>66</v>
      </c>
      <c r="N662" t="s">
        <v>479</v>
      </c>
      <c r="O662" t="s">
        <v>59</v>
      </c>
      <c r="P662" t="s">
        <v>33</v>
      </c>
      <c r="Q662">
        <v>5</v>
      </c>
      <c r="R662">
        <v>0</v>
      </c>
      <c r="S662">
        <v>113.6</v>
      </c>
      <c r="T662">
        <v>0</v>
      </c>
      <c r="U662">
        <v>0</v>
      </c>
      <c r="V662">
        <v>0</v>
      </c>
      <c r="W662">
        <v>0</v>
      </c>
      <c r="X662">
        <v>113.6</v>
      </c>
      <c r="Y662" t="s">
        <v>1070</v>
      </c>
      <c r="Z662" t="s">
        <v>1078</v>
      </c>
      <c r="AA662" s="51">
        <v>45658</v>
      </c>
    </row>
    <row r="663" spans="1:27">
      <c r="A663" t="s">
        <v>60</v>
      </c>
      <c r="B663" t="s">
        <v>34</v>
      </c>
      <c r="C663">
        <v>101</v>
      </c>
      <c r="D663" t="s">
        <v>22</v>
      </c>
      <c r="E663" t="s">
        <v>23</v>
      </c>
      <c r="F663" t="s">
        <v>24</v>
      </c>
      <c r="G663" t="s">
        <v>71</v>
      </c>
      <c r="H663" t="s">
        <v>26</v>
      </c>
      <c r="I663" t="s">
        <v>34</v>
      </c>
      <c r="J663" t="s">
        <v>72</v>
      </c>
      <c r="K663" t="s">
        <v>73</v>
      </c>
      <c r="L663" t="s">
        <v>42</v>
      </c>
      <c r="M663" t="s">
        <v>43</v>
      </c>
      <c r="N663" t="s">
        <v>870</v>
      </c>
      <c r="O663" t="s">
        <v>59</v>
      </c>
      <c r="P663" t="s">
        <v>34</v>
      </c>
      <c r="Q663">
        <v>10</v>
      </c>
      <c r="R663">
        <v>2</v>
      </c>
      <c r="S663">
        <v>-150.35</v>
      </c>
      <c r="T663">
        <v>0</v>
      </c>
      <c r="U663">
        <v>428.51</v>
      </c>
      <c r="V663">
        <v>0</v>
      </c>
      <c r="W663">
        <v>0.42851</v>
      </c>
      <c r="X663">
        <v>-150.35</v>
      </c>
      <c r="Y663" t="s">
        <v>1070</v>
      </c>
      <c r="Z663" t="s">
        <v>1078</v>
      </c>
      <c r="AA663" s="51">
        <v>45658</v>
      </c>
    </row>
    <row r="664" spans="1:27">
      <c r="A664" t="s">
        <v>60</v>
      </c>
      <c r="B664" t="s">
        <v>21</v>
      </c>
      <c r="C664">
        <v>262</v>
      </c>
      <c r="D664" t="s">
        <v>65</v>
      </c>
      <c r="E664" t="s">
        <v>46</v>
      </c>
      <c r="F664" t="s">
        <v>53</v>
      </c>
      <c r="G664" t="s">
        <v>38</v>
      </c>
      <c r="H664" t="s">
        <v>48</v>
      </c>
      <c r="I664" t="s">
        <v>27</v>
      </c>
      <c r="J664" t="s">
        <v>40</v>
      </c>
      <c r="K664" t="s">
        <v>41</v>
      </c>
      <c r="L664" t="s">
        <v>42</v>
      </c>
      <c r="M664" t="s">
        <v>30</v>
      </c>
      <c r="N664" t="s">
        <v>480</v>
      </c>
      <c r="O664" t="s">
        <v>32</v>
      </c>
      <c r="P664" t="s">
        <v>34</v>
      </c>
      <c r="Q664">
        <v>6</v>
      </c>
      <c r="R664">
        <v>0</v>
      </c>
      <c r="S664">
        <v>11.33</v>
      </c>
      <c r="T664">
        <v>0</v>
      </c>
      <c r="U664">
        <v>0</v>
      </c>
      <c r="V664">
        <v>0</v>
      </c>
      <c r="W664">
        <v>0</v>
      </c>
      <c r="X664">
        <v>11.33</v>
      </c>
      <c r="Y664" t="s">
        <v>1068</v>
      </c>
      <c r="Z664" t="s">
        <v>1076</v>
      </c>
      <c r="AA664" s="51">
        <v>45658</v>
      </c>
    </row>
    <row r="665" spans="1:27">
      <c r="A665" t="s">
        <v>60</v>
      </c>
      <c r="B665" t="s">
        <v>21</v>
      </c>
      <c r="C665">
        <v>261</v>
      </c>
      <c r="D665" t="s">
        <v>63</v>
      </c>
      <c r="E665" t="s">
        <v>36</v>
      </c>
      <c r="F665" t="s">
        <v>37</v>
      </c>
      <c r="G665" t="s">
        <v>38</v>
      </c>
      <c r="H665" t="s">
        <v>39</v>
      </c>
      <c r="I665" t="s">
        <v>27</v>
      </c>
      <c r="J665" t="s">
        <v>40</v>
      </c>
      <c r="K665" t="s">
        <v>41</v>
      </c>
      <c r="L665" t="s">
        <v>42</v>
      </c>
      <c r="M665" t="s">
        <v>30</v>
      </c>
      <c r="N665" t="s">
        <v>482</v>
      </c>
      <c r="O665" t="s">
        <v>32</v>
      </c>
      <c r="P665" t="s">
        <v>34</v>
      </c>
      <c r="Q665">
        <v>8</v>
      </c>
      <c r="R665">
        <v>6</v>
      </c>
      <c r="S665">
        <v>158.16</v>
      </c>
      <c r="T665">
        <v>101.51</v>
      </c>
      <c r="U665">
        <v>0</v>
      </c>
      <c r="V665">
        <v>2.7</v>
      </c>
      <c r="W665">
        <v>-2.7000000000000001E-3</v>
      </c>
      <c r="X665">
        <v>-101.51</v>
      </c>
      <c r="Y665" t="s">
        <v>1068</v>
      </c>
      <c r="Z665" t="s">
        <v>1076</v>
      </c>
      <c r="AA665" s="51">
        <v>45658</v>
      </c>
    </row>
    <row r="666" spans="1:27">
      <c r="A666" t="s">
        <v>60</v>
      </c>
      <c r="B666" t="s">
        <v>34</v>
      </c>
      <c r="C666">
        <v>261</v>
      </c>
      <c r="D666" t="s">
        <v>63</v>
      </c>
      <c r="E666" t="s">
        <v>36</v>
      </c>
      <c r="F666" t="s">
        <v>24</v>
      </c>
      <c r="G666" t="s">
        <v>25</v>
      </c>
      <c r="H666" t="s">
        <v>39</v>
      </c>
      <c r="I666" t="s">
        <v>34</v>
      </c>
      <c r="J666" t="s">
        <v>28</v>
      </c>
      <c r="K666" t="s">
        <v>29</v>
      </c>
      <c r="L666" t="s">
        <v>1066</v>
      </c>
      <c r="M666" t="s">
        <v>51</v>
      </c>
      <c r="N666" t="s">
        <v>483</v>
      </c>
      <c r="O666" t="s">
        <v>32</v>
      </c>
      <c r="P666" t="s">
        <v>34</v>
      </c>
      <c r="Q666">
        <v>3</v>
      </c>
      <c r="R666">
        <v>5</v>
      </c>
      <c r="S666">
        <v>10631.7</v>
      </c>
      <c r="T666">
        <v>10725.97</v>
      </c>
      <c r="U666">
        <v>0</v>
      </c>
      <c r="V666">
        <v>385.36</v>
      </c>
      <c r="W666">
        <v>-385.36</v>
      </c>
      <c r="X666">
        <v>-10725.97</v>
      </c>
      <c r="Y666" t="s">
        <v>1070</v>
      </c>
      <c r="Z666" t="s">
        <v>1078</v>
      </c>
      <c r="AA666" s="51">
        <v>45658</v>
      </c>
    </row>
    <row r="667" spans="1:27">
      <c r="A667" t="s">
        <v>60</v>
      </c>
      <c r="B667" t="s">
        <v>21</v>
      </c>
      <c r="C667">
        <v>201</v>
      </c>
      <c r="D667" t="s">
        <v>61</v>
      </c>
      <c r="E667" t="s">
        <v>36</v>
      </c>
      <c r="F667" t="s">
        <v>37</v>
      </c>
      <c r="G667" t="s">
        <v>38</v>
      </c>
      <c r="H667" t="s">
        <v>39</v>
      </c>
      <c r="I667" t="s">
        <v>34</v>
      </c>
      <c r="J667" t="s">
        <v>40</v>
      </c>
      <c r="K667" t="s">
        <v>41</v>
      </c>
      <c r="L667" t="s">
        <v>42</v>
      </c>
      <c r="M667" t="s">
        <v>30</v>
      </c>
      <c r="N667" t="s">
        <v>613</v>
      </c>
      <c r="O667" t="s">
        <v>59</v>
      </c>
      <c r="P667" t="s">
        <v>33</v>
      </c>
      <c r="Q667">
        <v>10</v>
      </c>
      <c r="R667">
        <v>5</v>
      </c>
      <c r="S667">
        <v>6064.29</v>
      </c>
      <c r="T667">
        <v>5908.34</v>
      </c>
      <c r="U667">
        <v>0</v>
      </c>
      <c r="V667">
        <v>30.39</v>
      </c>
      <c r="W667">
        <v>-3.039E-2</v>
      </c>
      <c r="X667">
        <v>-5908.34</v>
      </c>
      <c r="Y667" t="s">
        <v>1068</v>
      </c>
      <c r="Z667" t="s">
        <v>1076</v>
      </c>
      <c r="AA667" s="51">
        <v>45658</v>
      </c>
    </row>
    <row r="668" spans="1:27">
      <c r="A668" t="s">
        <v>60</v>
      </c>
      <c r="B668" t="s">
        <v>45</v>
      </c>
      <c r="C668">
        <v>201</v>
      </c>
      <c r="D668" t="s">
        <v>61</v>
      </c>
      <c r="E668" t="s">
        <v>36</v>
      </c>
      <c r="F668" t="s">
        <v>24</v>
      </c>
      <c r="G668" t="s">
        <v>47</v>
      </c>
      <c r="H668" t="s">
        <v>26</v>
      </c>
      <c r="I668" t="s">
        <v>34</v>
      </c>
      <c r="J668" t="s">
        <v>49</v>
      </c>
      <c r="K668" t="s">
        <v>50</v>
      </c>
      <c r="L668" t="s">
        <v>42</v>
      </c>
      <c r="M668" t="s">
        <v>30</v>
      </c>
      <c r="N668" t="s">
        <v>485</v>
      </c>
      <c r="O668" t="s">
        <v>59</v>
      </c>
      <c r="P668" t="s">
        <v>33</v>
      </c>
      <c r="Q668">
        <v>0</v>
      </c>
      <c r="R668">
        <v>10</v>
      </c>
      <c r="S668">
        <v>16186.71</v>
      </c>
      <c r="T668">
        <v>16275.71</v>
      </c>
      <c r="U668">
        <v>0</v>
      </c>
      <c r="V668">
        <v>180.87</v>
      </c>
      <c r="W668">
        <v>-0.18087</v>
      </c>
      <c r="X668">
        <v>-16275.71</v>
      </c>
      <c r="Y668" t="s">
        <v>1073</v>
      </c>
      <c r="Z668" t="s">
        <v>1084</v>
      </c>
      <c r="AA668" s="51">
        <v>45658</v>
      </c>
    </row>
    <row r="669" spans="1:27">
      <c r="A669" t="s">
        <v>60</v>
      </c>
      <c r="B669" t="s">
        <v>68</v>
      </c>
      <c r="C669">
        <v>262</v>
      </c>
      <c r="D669" t="s">
        <v>65</v>
      </c>
      <c r="E669" t="s">
        <v>36</v>
      </c>
      <c r="F669" t="s">
        <v>24</v>
      </c>
      <c r="G669" t="s">
        <v>25</v>
      </c>
      <c r="H669" t="s">
        <v>39</v>
      </c>
      <c r="I669" t="s">
        <v>27</v>
      </c>
      <c r="J669" t="s">
        <v>28</v>
      </c>
      <c r="K669" t="s">
        <v>29</v>
      </c>
      <c r="L669" t="s">
        <v>1066</v>
      </c>
      <c r="M669" t="s">
        <v>43</v>
      </c>
      <c r="N669" t="s">
        <v>728</v>
      </c>
      <c r="O669" t="s">
        <v>32</v>
      </c>
      <c r="P669" t="s">
        <v>34</v>
      </c>
      <c r="Q669">
        <v>1</v>
      </c>
      <c r="R669">
        <v>5</v>
      </c>
      <c r="S669">
        <v>160.18</v>
      </c>
      <c r="T669">
        <v>0</v>
      </c>
      <c r="U669">
        <v>0</v>
      </c>
      <c r="V669">
        <v>0</v>
      </c>
      <c r="W669">
        <v>0</v>
      </c>
      <c r="X669">
        <v>160.18</v>
      </c>
      <c r="Y669" t="s">
        <v>1071</v>
      </c>
      <c r="Z669" t="s">
        <v>1082</v>
      </c>
      <c r="AA669" s="51">
        <v>45658</v>
      </c>
    </row>
    <row r="670" spans="1:27">
      <c r="A670" t="s">
        <v>60</v>
      </c>
      <c r="B670" t="s">
        <v>34</v>
      </c>
      <c r="C670">
        <v>311</v>
      </c>
      <c r="D670" t="s">
        <v>35</v>
      </c>
      <c r="E670" t="s">
        <v>36</v>
      </c>
      <c r="F670" t="s">
        <v>24</v>
      </c>
      <c r="G670" t="s">
        <v>38</v>
      </c>
      <c r="H670" t="s">
        <v>26</v>
      </c>
      <c r="I670" t="s">
        <v>34</v>
      </c>
      <c r="J670" t="s">
        <v>40</v>
      </c>
      <c r="K670" t="s">
        <v>41</v>
      </c>
      <c r="L670" t="s">
        <v>42</v>
      </c>
      <c r="M670" t="s">
        <v>43</v>
      </c>
      <c r="N670" t="s">
        <v>486</v>
      </c>
      <c r="O670" t="s">
        <v>59</v>
      </c>
      <c r="P670" t="s">
        <v>33</v>
      </c>
      <c r="Q670">
        <v>4</v>
      </c>
      <c r="R670">
        <v>1</v>
      </c>
      <c r="S670">
        <v>-28.88</v>
      </c>
      <c r="T670">
        <v>0</v>
      </c>
      <c r="U670">
        <v>177.87</v>
      </c>
      <c r="V670">
        <v>0</v>
      </c>
      <c r="W670">
        <v>0.17787</v>
      </c>
      <c r="X670">
        <v>-28.88</v>
      </c>
      <c r="Y670" t="s">
        <v>1070</v>
      </c>
      <c r="Z670" t="s">
        <v>1078</v>
      </c>
      <c r="AA670" s="51">
        <v>45658</v>
      </c>
    </row>
    <row r="671" spans="1:27">
      <c r="A671" t="s">
        <v>60</v>
      </c>
      <c r="B671" t="s">
        <v>34</v>
      </c>
      <c r="C671">
        <v>311</v>
      </c>
      <c r="D671" t="s">
        <v>35</v>
      </c>
      <c r="E671" t="s">
        <v>36</v>
      </c>
      <c r="F671" t="s">
        <v>24</v>
      </c>
      <c r="G671" t="s">
        <v>47</v>
      </c>
      <c r="H671" t="s">
        <v>48</v>
      </c>
      <c r="I671" t="s">
        <v>34</v>
      </c>
      <c r="J671" t="s">
        <v>49</v>
      </c>
      <c r="K671" t="s">
        <v>50</v>
      </c>
      <c r="L671" t="s">
        <v>42</v>
      </c>
      <c r="M671" t="s">
        <v>43</v>
      </c>
      <c r="N671" t="s">
        <v>600</v>
      </c>
      <c r="O671" t="s">
        <v>32</v>
      </c>
      <c r="P671" t="s">
        <v>34</v>
      </c>
      <c r="Q671">
        <v>6</v>
      </c>
      <c r="R671">
        <v>8</v>
      </c>
      <c r="S671">
        <v>-33.79</v>
      </c>
      <c r="T671">
        <v>0</v>
      </c>
      <c r="U671">
        <v>476.03</v>
      </c>
      <c r="V671">
        <v>0</v>
      </c>
      <c r="W671">
        <v>0.47602999999999995</v>
      </c>
      <c r="X671">
        <v>-33.79</v>
      </c>
      <c r="Y671" t="s">
        <v>1070</v>
      </c>
      <c r="Z671" t="s">
        <v>1078</v>
      </c>
      <c r="AA671" s="51">
        <v>45658</v>
      </c>
    </row>
    <row r="672" spans="1:27">
      <c r="A672" t="s">
        <v>60</v>
      </c>
      <c r="B672" t="s">
        <v>34</v>
      </c>
      <c r="C672">
        <v>261</v>
      </c>
      <c r="D672" t="s">
        <v>63</v>
      </c>
      <c r="E672" t="s">
        <v>23</v>
      </c>
      <c r="F672" t="s">
        <v>53</v>
      </c>
      <c r="G672" t="s">
        <v>54</v>
      </c>
      <c r="H672" t="s">
        <v>48</v>
      </c>
      <c r="I672" t="s">
        <v>27</v>
      </c>
      <c r="J672" t="s">
        <v>55</v>
      </c>
      <c r="K672" t="s">
        <v>56</v>
      </c>
      <c r="L672" t="s">
        <v>42</v>
      </c>
      <c r="M672" t="s">
        <v>43</v>
      </c>
      <c r="N672" t="s">
        <v>487</v>
      </c>
      <c r="O672" t="s">
        <v>32</v>
      </c>
      <c r="P672" t="s">
        <v>33</v>
      </c>
      <c r="Q672">
        <v>10</v>
      </c>
      <c r="R672">
        <v>8</v>
      </c>
      <c r="S672">
        <v>48076.49</v>
      </c>
      <c r="T672">
        <v>47973.22</v>
      </c>
      <c r="U672">
        <v>0</v>
      </c>
      <c r="V672">
        <v>311.05</v>
      </c>
      <c r="W672">
        <v>-0.31104999999999999</v>
      </c>
      <c r="X672">
        <v>-47973.22</v>
      </c>
      <c r="Y672" t="s">
        <v>1070</v>
      </c>
      <c r="Z672" t="s">
        <v>1078</v>
      </c>
      <c r="AA672" s="51">
        <v>45658</v>
      </c>
    </row>
    <row r="673" spans="1:27">
      <c r="A673" t="s">
        <v>60</v>
      </c>
      <c r="B673" t="s">
        <v>68</v>
      </c>
      <c r="C673">
        <v>311</v>
      </c>
      <c r="D673" t="s">
        <v>35</v>
      </c>
      <c r="E673" t="s">
        <v>23</v>
      </c>
      <c r="F673" t="s">
        <v>24</v>
      </c>
      <c r="G673" t="s">
        <v>38</v>
      </c>
      <c r="H673" t="s">
        <v>26</v>
      </c>
      <c r="I673" t="s">
        <v>34</v>
      </c>
      <c r="J673" t="s">
        <v>40</v>
      </c>
      <c r="K673" t="s">
        <v>41</v>
      </c>
      <c r="L673" t="s">
        <v>42</v>
      </c>
      <c r="M673" t="s">
        <v>66</v>
      </c>
      <c r="N673" t="s">
        <v>691</v>
      </c>
      <c r="O673" t="s">
        <v>32</v>
      </c>
      <c r="P673" t="s">
        <v>33</v>
      </c>
      <c r="Q673">
        <v>2</v>
      </c>
      <c r="R673">
        <v>8</v>
      </c>
      <c r="S673">
        <v>139.44999999999999</v>
      </c>
      <c r="T673">
        <v>0</v>
      </c>
      <c r="U673">
        <v>106.62</v>
      </c>
      <c r="V673">
        <v>0</v>
      </c>
      <c r="W673">
        <v>0.10662000000000001</v>
      </c>
      <c r="X673">
        <v>139.44999999999999</v>
      </c>
      <c r="Y673" t="s">
        <v>1069</v>
      </c>
      <c r="Z673" t="s">
        <v>1080</v>
      </c>
      <c r="AA673" s="51">
        <v>45658</v>
      </c>
    </row>
    <row r="674" spans="1:27">
      <c r="A674" t="s">
        <v>60</v>
      </c>
      <c r="B674" t="s">
        <v>21</v>
      </c>
      <c r="C674">
        <v>201</v>
      </c>
      <c r="D674" t="s">
        <v>61</v>
      </c>
      <c r="E674" t="s">
        <v>46</v>
      </c>
      <c r="F674" t="s">
        <v>37</v>
      </c>
      <c r="G674" t="s">
        <v>38</v>
      </c>
      <c r="H674" t="s">
        <v>48</v>
      </c>
      <c r="I674" t="s">
        <v>34</v>
      </c>
      <c r="J674" t="s">
        <v>40</v>
      </c>
      <c r="K674" t="s">
        <v>41</v>
      </c>
      <c r="L674" t="s">
        <v>42</v>
      </c>
      <c r="M674" t="s">
        <v>43</v>
      </c>
      <c r="N674" t="s">
        <v>491</v>
      </c>
      <c r="O674" t="s">
        <v>59</v>
      </c>
      <c r="P674" t="s">
        <v>33</v>
      </c>
      <c r="Q674">
        <v>2</v>
      </c>
      <c r="R674">
        <v>6</v>
      </c>
      <c r="S674">
        <v>15605.69</v>
      </c>
      <c r="T674">
        <v>15708.34</v>
      </c>
      <c r="U674">
        <v>0</v>
      </c>
      <c r="V674">
        <v>215.4</v>
      </c>
      <c r="W674">
        <v>-0.21540000000000001</v>
      </c>
      <c r="X674">
        <v>-15708.34</v>
      </c>
      <c r="Y674" t="s">
        <v>1068</v>
      </c>
      <c r="Z674" t="s">
        <v>1076</v>
      </c>
      <c r="AA674" s="51">
        <v>45658</v>
      </c>
    </row>
    <row r="675" spans="1:27">
      <c r="A675" t="s">
        <v>60</v>
      </c>
      <c r="B675" t="s">
        <v>34</v>
      </c>
      <c r="C675">
        <v>311</v>
      </c>
      <c r="D675" t="s">
        <v>35</v>
      </c>
      <c r="E675" t="s">
        <v>23</v>
      </c>
      <c r="F675" t="s">
        <v>53</v>
      </c>
      <c r="G675" t="s">
        <v>38</v>
      </c>
      <c r="H675" t="s">
        <v>26</v>
      </c>
      <c r="I675" t="s">
        <v>34</v>
      </c>
      <c r="J675" t="s">
        <v>40</v>
      </c>
      <c r="K675" t="s">
        <v>41</v>
      </c>
      <c r="L675" t="s">
        <v>42</v>
      </c>
      <c r="M675" t="s">
        <v>43</v>
      </c>
      <c r="N675" t="s">
        <v>770</v>
      </c>
      <c r="O675" t="s">
        <v>59</v>
      </c>
      <c r="P675" t="s">
        <v>34</v>
      </c>
      <c r="Q675">
        <v>3</v>
      </c>
      <c r="R675">
        <v>8</v>
      </c>
      <c r="S675">
        <v>-48.66</v>
      </c>
      <c r="T675">
        <v>0</v>
      </c>
      <c r="U675">
        <v>395.75</v>
      </c>
      <c r="V675">
        <v>0</v>
      </c>
      <c r="W675">
        <v>0.39574999999999999</v>
      </c>
      <c r="X675">
        <v>-48.66</v>
      </c>
      <c r="Y675" t="s">
        <v>1070</v>
      </c>
      <c r="Z675" t="s">
        <v>1078</v>
      </c>
      <c r="AA675" s="51">
        <v>45658</v>
      </c>
    </row>
    <row r="676" spans="1:27">
      <c r="A676" t="s">
        <v>60</v>
      </c>
      <c r="B676" t="s">
        <v>21</v>
      </c>
      <c r="C676">
        <v>101</v>
      </c>
      <c r="D676" t="s">
        <v>22</v>
      </c>
      <c r="E676" t="s">
        <v>36</v>
      </c>
      <c r="F676" t="s">
        <v>24</v>
      </c>
      <c r="G676" t="s">
        <v>38</v>
      </c>
      <c r="H676" t="s">
        <v>48</v>
      </c>
      <c r="I676" t="s">
        <v>27</v>
      </c>
      <c r="J676" t="s">
        <v>40</v>
      </c>
      <c r="K676" t="s">
        <v>41</v>
      </c>
      <c r="L676" t="s">
        <v>42</v>
      </c>
      <c r="M676" t="s">
        <v>43</v>
      </c>
      <c r="N676" t="s">
        <v>492</v>
      </c>
      <c r="O676" t="s">
        <v>59</v>
      </c>
      <c r="P676" t="s">
        <v>34</v>
      </c>
      <c r="Q676">
        <v>7</v>
      </c>
      <c r="R676">
        <v>2</v>
      </c>
      <c r="S676">
        <v>-75.77</v>
      </c>
      <c r="T676">
        <v>0</v>
      </c>
      <c r="U676">
        <v>263.7</v>
      </c>
      <c r="V676">
        <v>0</v>
      </c>
      <c r="W676">
        <v>0.26369999999999999</v>
      </c>
      <c r="X676">
        <v>-75.77</v>
      </c>
      <c r="Y676" t="s">
        <v>1068</v>
      </c>
      <c r="Z676" t="s">
        <v>1076</v>
      </c>
      <c r="AA676" s="51">
        <v>45658</v>
      </c>
    </row>
    <row r="677" spans="1:27">
      <c r="A677" t="s">
        <v>60</v>
      </c>
      <c r="B677" t="s">
        <v>21</v>
      </c>
      <c r="C677">
        <v>201</v>
      </c>
      <c r="D677" t="s">
        <v>61</v>
      </c>
      <c r="E677" t="s">
        <v>23</v>
      </c>
      <c r="F677" t="s">
        <v>53</v>
      </c>
      <c r="G677" t="s">
        <v>38</v>
      </c>
      <c r="H677" t="s">
        <v>48</v>
      </c>
      <c r="I677" t="s">
        <v>27</v>
      </c>
      <c r="J677" t="s">
        <v>40</v>
      </c>
      <c r="K677" t="s">
        <v>41</v>
      </c>
      <c r="L677" t="s">
        <v>42</v>
      </c>
      <c r="M677" t="s">
        <v>43</v>
      </c>
      <c r="N677" t="s">
        <v>493</v>
      </c>
      <c r="O677" t="s">
        <v>59</v>
      </c>
      <c r="P677" t="s">
        <v>34</v>
      </c>
      <c r="Q677">
        <v>0</v>
      </c>
      <c r="R677">
        <v>7</v>
      </c>
      <c r="S677">
        <v>7786.15</v>
      </c>
      <c r="T677">
        <v>7883.74</v>
      </c>
      <c r="U677">
        <v>0</v>
      </c>
      <c r="V677">
        <v>66.77</v>
      </c>
      <c r="W677">
        <v>-6.6769999999999996E-2</v>
      </c>
      <c r="X677">
        <v>-7883.74</v>
      </c>
      <c r="Y677" t="s">
        <v>1068</v>
      </c>
      <c r="Z677" t="s">
        <v>1076</v>
      </c>
      <c r="AA677" s="51">
        <v>45658</v>
      </c>
    </row>
    <row r="678" spans="1:27">
      <c r="A678" t="s">
        <v>60</v>
      </c>
      <c r="B678" t="s">
        <v>21</v>
      </c>
      <c r="C678">
        <v>101</v>
      </c>
      <c r="D678" t="s">
        <v>22</v>
      </c>
      <c r="E678" t="s">
        <v>36</v>
      </c>
      <c r="F678" t="s">
        <v>37</v>
      </c>
      <c r="G678" t="s">
        <v>71</v>
      </c>
      <c r="H678" t="s">
        <v>26</v>
      </c>
      <c r="I678" t="s">
        <v>27</v>
      </c>
      <c r="J678" t="s">
        <v>72</v>
      </c>
      <c r="K678" t="s">
        <v>73</v>
      </c>
      <c r="L678" t="s">
        <v>42</v>
      </c>
      <c r="M678" t="s">
        <v>51</v>
      </c>
      <c r="N678" t="s">
        <v>931</v>
      </c>
      <c r="O678" t="s">
        <v>59</v>
      </c>
      <c r="P678" t="s">
        <v>34</v>
      </c>
      <c r="Q678">
        <v>0</v>
      </c>
      <c r="R678">
        <v>10</v>
      </c>
      <c r="S678">
        <v>-57.89</v>
      </c>
      <c r="T678">
        <v>0</v>
      </c>
      <c r="U678">
        <v>348.75</v>
      </c>
      <c r="V678">
        <v>0</v>
      </c>
      <c r="W678">
        <v>0.34875</v>
      </c>
      <c r="X678">
        <v>-57.89</v>
      </c>
      <c r="Y678" t="s">
        <v>1068</v>
      </c>
      <c r="Z678" t="s">
        <v>1076</v>
      </c>
      <c r="AA678" s="51">
        <v>45658</v>
      </c>
    </row>
    <row r="679" spans="1:27">
      <c r="A679" t="s">
        <v>60</v>
      </c>
      <c r="B679" t="s">
        <v>21</v>
      </c>
      <c r="C679">
        <v>261</v>
      </c>
      <c r="D679" t="s">
        <v>63</v>
      </c>
      <c r="E679" t="s">
        <v>36</v>
      </c>
      <c r="F679" t="s">
        <v>37</v>
      </c>
      <c r="G679" t="s">
        <v>38</v>
      </c>
      <c r="H679" t="s">
        <v>26</v>
      </c>
      <c r="I679" t="s">
        <v>27</v>
      </c>
      <c r="J679" t="s">
        <v>40</v>
      </c>
      <c r="K679" t="s">
        <v>41</v>
      </c>
      <c r="L679" t="s">
        <v>42</v>
      </c>
      <c r="M679" t="s">
        <v>43</v>
      </c>
      <c r="N679" t="s">
        <v>896</v>
      </c>
      <c r="O679" t="s">
        <v>32</v>
      </c>
      <c r="P679" t="s">
        <v>34</v>
      </c>
      <c r="Q679">
        <v>2</v>
      </c>
      <c r="R679">
        <v>7</v>
      </c>
      <c r="S679">
        <v>39953.870000000003</v>
      </c>
      <c r="T679">
        <v>39844.61</v>
      </c>
      <c r="U679">
        <v>0</v>
      </c>
      <c r="V679">
        <v>377.26</v>
      </c>
      <c r="W679">
        <v>-0.37725999999999998</v>
      </c>
      <c r="X679">
        <v>-39844.61</v>
      </c>
      <c r="Y679" t="s">
        <v>1068</v>
      </c>
      <c r="Z679" t="s">
        <v>1076</v>
      </c>
      <c r="AA679" s="51">
        <v>45658</v>
      </c>
    </row>
    <row r="680" spans="1:27">
      <c r="A680" t="s">
        <v>60</v>
      </c>
      <c r="B680" t="s">
        <v>45</v>
      </c>
      <c r="C680">
        <v>201</v>
      </c>
      <c r="D680" t="s">
        <v>61</v>
      </c>
      <c r="E680" t="s">
        <v>46</v>
      </c>
      <c r="F680" t="s">
        <v>37</v>
      </c>
      <c r="G680" t="s">
        <v>38</v>
      </c>
      <c r="H680" t="s">
        <v>26</v>
      </c>
      <c r="I680" t="s">
        <v>27</v>
      </c>
      <c r="J680" t="s">
        <v>40</v>
      </c>
      <c r="K680" t="s">
        <v>41</v>
      </c>
      <c r="L680" t="s">
        <v>42</v>
      </c>
      <c r="M680" t="s">
        <v>30</v>
      </c>
      <c r="N680" t="s">
        <v>994</v>
      </c>
      <c r="O680" t="s">
        <v>32</v>
      </c>
      <c r="P680" t="s">
        <v>34</v>
      </c>
      <c r="Q680">
        <v>8</v>
      </c>
      <c r="R680">
        <v>4</v>
      </c>
      <c r="S680">
        <v>29546.1</v>
      </c>
      <c r="T680">
        <v>29584.68</v>
      </c>
      <c r="U680">
        <v>0</v>
      </c>
      <c r="V680">
        <v>233.8</v>
      </c>
      <c r="W680">
        <v>-0.23380000000000001</v>
      </c>
      <c r="X680">
        <v>-29584.68</v>
      </c>
      <c r="Y680" t="s">
        <v>1072</v>
      </c>
      <c r="Z680" t="s">
        <v>1086</v>
      </c>
      <c r="AA680" s="51">
        <v>45658</v>
      </c>
    </row>
    <row r="681" spans="1:27">
      <c r="A681" t="s">
        <v>60</v>
      </c>
      <c r="B681" t="s">
        <v>45</v>
      </c>
      <c r="C681">
        <v>311</v>
      </c>
      <c r="D681" t="s">
        <v>35</v>
      </c>
      <c r="E681" t="s">
        <v>46</v>
      </c>
      <c r="F681" t="s">
        <v>37</v>
      </c>
      <c r="G681" t="s">
        <v>38</v>
      </c>
      <c r="H681" t="s">
        <v>48</v>
      </c>
      <c r="I681" t="s">
        <v>34</v>
      </c>
      <c r="J681" t="s">
        <v>40</v>
      </c>
      <c r="K681" t="s">
        <v>41</v>
      </c>
      <c r="L681" t="s">
        <v>42</v>
      </c>
      <c r="M681" t="s">
        <v>43</v>
      </c>
      <c r="N681" t="s">
        <v>496</v>
      </c>
      <c r="O681" t="s">
        <v>32</v>
      </c>
      <c r="P681" t="s">
        <v>33</v>
      </c>
      <c r="Q681">
        <v>8</v>
      </c>
      <c r="R681">
        <v>10</v>
      </c>
      <c r="S681">
        <v>155.80000000000001</v>
      </c>
      <c r="T681">
        <v>0</v>
      </c>
      <c r="U681">
        <v>412.85</v>
      </c>
      <c r="V681">
        <v>0</v>
      </c>
      <c r="W681">
        <v>0.41285000000000005</v>
      </c>
      <c r="X681">
        <v>155.80000000000001</v>
      </c>
      <c r="Y681" t="s">
        <v>1073</v>
      </c>
      <c r="Z681" t="s">
        <v>1084</v>
      </c>
      <c r="AA681" s="51">
        <v>45658</v>
      </c>
    </row>
    <row r="682" spans="1:27">
      <c r="A682" t="s">
        <v>60</v>
      </c>
      <c r="B682" t="s">
        <v>68</v>
      </c>
      <c r="C682">
        <v>262</v>
      </c>
      <c r="D682" t="s">
        <v>65</v>
      </c>
      <c r="E682" t="s">
        <v>36</v>
      </c>
      <c r="F682" t="s">
        <v>24</v>
      </c>
      <c r="G682" t="s">
        <v>38</v>
      </c>
      <c r="H682" t="s">
        <v>26</v>
      </c>
      <c r="I682" t="s">
        <v>34</v>
      </c>
      <c r="J682" t="s">
        <v>40</v>
      </c>
      <c r="K682" t="s">
        <v>41</v>
      </c>
      <c r="L682" t="s">
        <v>42</v>
      </c>
      <c r="M682" t="s">
        <v>66</v>
      </c>
      <c r="N682" t="s">
        <v>955</v>
      </c>
      <c r="O682" t="s">
        <v>32</v>
      </c>
      <c r="P682" t="s">
        <v>34</v>
      </c>
      <c r="Q682">
        <v>4</v>
      </c>
      <c r="R682">
        <v>4</v>
      </c>
      <c r="S682">
        <v>7.76</v>
      </c>
      <c r="T682">
        <v>0</v>
      </c>
      <c r="U682">
        <v>0</v>
      </c>
      <c r="V682">
        <v>0</v>
      </c>
      <c r="W682">
        <v>0</v>
      </c>
      <c r="X682">
        <v>7.76</v>
      </c>
      <c r="Y682" t="s">
        <v>1069</v>
      </c>
      <c r="Z682" t="s">
        <v>1080</v>
      </c>
      <c r="AA682" s="51">
        <v>45658</v>
      </c>
    </row>
    <row r="683" spans="1:27">
      <c r="A683" t="s">
        <v>60</v>
      </c>
      <c r="B683" t="s">
        <v>21</v>
      </c>
      <c r="C683">
        <v>311</v>
      </c>
      <c r="D683" t="s">
        <v>35</v>
      </c>
      <c r="E683" t="s">
        <v>36</v>
      </c>
      <c r="F683" t="s">
        <v>24</v>
      </c>
      <c r="G683" t="s">
        <v>47</v>
      </c>
      <c r="H683" t="s">
        <v>26</v>
      </c>
      <c r="I683" t="s">
        <v>27</v>
      </c>
      <c r="J683" t="s">
        <v>49</v>
      </c>
      <c r="K683" t="s">
        <v>50</v>
      </c>
      <c r="L683" t="s">
        <v>42</v>
      </c>
      <c r="M683" t="s">
        <v>66</v>
      </c>
      <c r="N683" t="s">
        <v>498</v>
      </c>
      <c r="O683" t="s">
        <v>32</v>
      </c>
      <c r="P683" t="s">
        <v>33</v>
      </c>
      <c r="Q683">
        <v>5</v>
      </c>
      <c r="R683">
        <v>0</v>
      </c>
      <c r="S683">
        <v>188.7</v>
      </c>
      <c r="T683">
        <v>0</v>
      </c>
      <c r="U683">
        <v>492.63</v>
      </c>
      <c r="V683">
        <v>0</v>
      </c>
      <c r="W683">
        <v>0.49263000000000001</v>
      </c>
      <c r="X683">
        <v>188.7</v>
      </c>
      <c r="Y683" t="s">
        <v>1068</v>
      </c>
      <c r="Z683" t="s">
        <v>1076</v>
      </c>
      <c r="AA683" s="51">
        <v>45658</v>
      </c>
    </row>
    <row r="684" spans="1:27">
      <c r="A684" t="s">
        <v>60</v>
      </c>
      <c r="B684" t="s">
        <v>68</v>
      </c>
      <c r="C684">
        <v>311</v>
      </c>
      <c r="D684" t="s">
        <v>35</v>
      </c>
      <c r="E684" t="s">
        <v>36</v>
      </c>
      <c r="F684" t="s">
        <v>37</v>
      </c>
      <c r="G684" t="s">
        <v>47</v>
      </c>
      <c r="H684" t="s">
        <v>26</v>
      </c>
      <c r="I684" t="s">
        <v>27</v>
      </c>
      <c r="J684" t="s">
        <v>49</v>
      </c>
      <c r="K684" t="s">
        <v>50</v>
      </c>
      <c r="L684" t="s">
        <v>42</v>
      </c>
      <c r="M684" t="s">
        <v>30</v>
      </c>
      <c r="N684" t="s">
        <v>1055</v>
      </c>
      <c r="O684" t="s">
        <v>32</v>
      </c>
      <c r="P684" t="s">
        <v>34</v>
      </c>
      <c r="Q684">
        <v>10</v>
      </c>
      <c r="R684">
        <v>6</v>
      </c>
      <c r="S684">
        <v>-4.43</v>
      </c>
      <c r="T684">
        <v>0</v>
      </c>
      <c r="U684">
        <v>366.42</v>
      </c>
      <c r="V684">
        <v>0</v>
      </c>
      <c r="W684">
        <v>0.36642000000000002</v>
      </c>
      <c r="X684">
        <v>-4.43</v>
      </c>
      <c r="Y684" t="s">
        <v>1069</v>
      </c>
      <c r="Z684" t="s">
        <v>1080</v>
      </c>
      <c r="AA684" s="51">
        <v>45658</v>
      </c>
    </row>
    <row r="685" spans="1:27">
      <c r="A685" t="s">
        <v>60</v>
      </c>
      <c r="B685" t="s">
        <v>45</v>
      </c>
      <c r="C685">
        <v>101</v>
      </c>
      <c r="D685" t="s">
        <v>22</v>
      </c>
      <c r="E685" t="s">
        <v>23</v>
      </c>
      <c r="F685" t="s">
        <v>53</v>
      </c>
      <c r="G685" t="s">
        <v>25</v>
      </c>
      <c r="H685" t="s">
        <v>26</v>
      </c>
      <c r="I685" t="s">
        <v>27</v>
      </c>
      <c r="J685" t="s">
        <v>28</v>
      </c>
      <c r="K685" t="s">
        <v>29</v>
      </c>
      <c r="L685" t="s">
        <v>1066</v>
      </c>
      <c r="M685" t="s">
        <v>43</v>
      </c>
      <c r="N685" t="s">
        <v>499</v>
      </c>
      <c r="O685" t="s">
        <v>59</v>
      </c>
      <c r="P685" t="s">
        <v>33</v>
      </c>
      <c r="Q685">
        <v>5</v>
      </c>
      <c r="R685">
        <v>1</v>
      </c>
      <c r="S685">
        <v>-126.24</v>
      </c>
      <c r="T685">
        <v>0</v>
      </c>
      <c r="U685">
        <v>161.1</v>
      </c>
      <c r="V685">
        <v>0</v>
      </c>
      <c r="W685">
        <v>161.1</v>
      </c>
      <c r="X685">
        <v>-126.24</v>
      </c>
      <c r="Y685" t="s">
        <v>1073</v>
      </c>
      <c r="Z685" t="s">
        <v>1084</v>
      </c>
      <c r="AA685" s="51">
        <v>45658</v>
      </c>
    </row>
    <row r="686" spans="1:27">
      <c r="A686" t="s">
        <v>60</v>
      </c>
      <c r="B686" t="s">
        <v>68</v>
      </c>
      <c r="C686">
        <v>262</v>
      </c>
      <c r="D686" t="s">
        <v>65</v>
      </c>
      <c r="E686" t="s">
        <v>36</v>
      </c>
      <c r="F686" t="s">
        <v>24</v>
      </c>
      <c r="G686" t="s">
        <v>47</v>
      </c>
      <c r="H686" t="s">
        <v>48</v>
      </c>
      <c r="I686" t="s">
        <v>34</v>
      </c>
      <c r="J686" t="s">
        <v>49</v>
      </c>
      <c r="K686" t="s">
        <v>50</v>
      </c>
      <c r="L686" t="s">
        <v>42</v>
      </c>
      <c r="M686" t="s">
        <v>30</v>
      </c>
      <c r="N686" t="s">
        <v>703</v>
      </c>
      <c r="O686" t="s">
        <v>32</v>
      </c>
      <c r="P686" t="s">
        <v>33</v>
      </c>
      <c r="Q686">
        <v>8</v>
      </c>
      <c r="R686">
        <v>8</v>
      </c>
      <c r="S686">
        <v>-144.51</v>
      </c>
      <c r="T686">
        <v>0</v>
      </c>
      <c r="U686">
        <v>0</v>
      </c>
      <c r="V686">
        <v>0</v>
      </c>
      <c r="W686">
        <v>0</v>
      </c>
      <c r="X686">
        <v>-144.51</v>
      </c>
      <c r="Y686" t="s">
        <v>1071</v>
      </c>
      <c r="Z686" t="s">
        <v>1082</v>
      </c>
      <c r="AA686" s="51">
        <v>45658</v>
      </c>
    </row>
    <row r="687" spans="1:27">
      <c r="A687" t="s">
        <v>60</v>
      </c>
      <c r="B687" t="s">
        <v>21</v>
      </c>
      <c r="C687">
        <v>261</v>
      </c>
      <c r="D687" t="s">
        <v>63</v>
      </c>
      <c r="E687" t="s">
        <v>23</v>
      </c>
      <c r="F687" t="s">
        <v>37</v>
      </c>
      <c r="G687" t="s">
        <v>38</v>
      </c>
      <c r="H687" t="s">
        <v>26</v>
      </c>
      <c r="I687" t="s">
        <v>34</v>
      </c>
      <c r="J687" t="s">
        <v>40</v>
      </c>
      <c r="K687" t="s">
        <v>41</v>
      </c>
      <c r="L687" t="s">
        <v>42</v>
      </c>
      <c r="M687" t="s">
        <v>51</v>
      </c>
      <c r="N687" t="s">
        <v>501</v>
      </c>
      <c r="O687" t="s">
        <v>59</v>
      </c>
      <c r="P687" t="s">
        <v>33</v>
      </c>
      <c r="Q687">
        <v>2</v>
      </c>
      <c r="R687">
        <v>7</v>
      </c>
      <c r="S687">
        <v>25385.88</v>
      </c>
      <c r="T687">
        <v>25582.73</v>
      </c>
      <c r="U687">
        <v>0</v>
      </c>
      <c r="V687">
        <v>133.54</v>
      </c>
      <c r="W687">
        <v>-0.13353999999999999</v>
      </c>
      <c r="X687">
        <v>-25582.73</v>
      </c>
      <c r="Y687" t="s">
        <v>1068</v>
      </c>
      <c r="Z687" t="s">
        <v>1076</v>
      </c>
      <c r="AA687" s="51">
        <v>45658</v>
      </c>
    </row>
    <row r="688" spans="1:27">
      <c r="A688" t="s">
        <v>60</v>
      </c>
      <c r="B688" t="s">
        <v>68</v>
      </c>
      <c r="C688">
        <v>262</v>
      </c>
      <c r="D688" t="s">
        <v>65</v>
      </c>
      <c r="E688" t="s">
        <v>46</v>
      </c>
      <c r="F688" t="s">
        <v>37</v>
      </c>
      <c r="G688" t="s">
        <v>71</v>
      </c>
      <c r="H688" t="s">
        <v>26</v>
      </c>
      <c r="I688" t="s">
        <v>34</v>
      </c>
      <c r="J688" t="s">
        <v>72</v>
      </c>
      <c r="K688" t="s">
        <v>73</v>
      </c>
      <c r="L688" t="s">
        <v>42</v>
      </c>
      <c r="M688" t="s">
        <v>51</v>
      </c>
      <c r="N688" t="s">
        <v>655</v>
      </c>
      <c r="O688" t="s">
        <v>32</v>
      </c>
      <c r="P688" t="s">
        <v>33</v>
      </c>
      <c r="Q688">
        <v>4</v>
      </c>
      <c r="R688">
        <v>3</v>
      </c>
      <c r="S688">
        <v>90.53</v>
      </c>
      <c r="T688">
        <v>0</v>
      </c>
      <c r="U688">
        <v>0</v>
      </c>
      <c r="V688">
        <v>0</v>
      </c>
      <c r="W688">
        <v>0</v>
      </c>
      <c r="X688">
        <v>90.53</v>
      </c>
      <c r="Y688" t="s">
        <v>1071</v>
      </c>
      <c r="Z688" t="s">
        <v>1082</v>
      </c>
      <c r="AA688" s="51">
        <v>45658</v>
      </c>
    </row>
    <row r="689" spans="1:27">
      <c r="A689" t="s">
        <v>60</v>
      </c>
      <c r="B689" t="s">
        <v>45</v>
      </c>
      <c r="C689">
        <v>101</v>
      </c>
      <c r="D689" t="s">
        <v>22</v>
      </c>
      <c r="E689" t="s">
        <v>23</v>
      </c>
      <c r="F689" t="s">
        <v>37</v>
      </c>
      <c r="G689" t="s">
        <v>38</v>
      </c>
      <c r="H689" t="s">
        <v>39</v>
      </c>
      <c r="I689" t="s">
        <v>27</v>
      </c>
      <c r="J689" t="s">
        <v>40</v>
      </c>
      <c r="K689" t="s">
        <v>41</v>
      </c>
      <c r="L689" t="s">
        <v>42</v>
      </c>
      <c r="M689" t="s">
        <v>51</v>
      </c>
      <c r="N689" t="s">
        <v>720</v>
      </c>
      <c r="O689" t="s">
        <v>32</v>
      </c>
      <c r="P689" t="s">
        <v>34</v>
      </c>
      <c r="Q689">
        <v>2</v>
      </c>
      <c r="R689">
        <v>7</v>
      </c>
      <c r="S689">
        <v>-94.12</v>
      </c>
      <c r="T689">
        <v>0</v>
      </c>
      <c r="U689">
        <v>451.02</v>
      </c>
      <c r="V689">
        <v>0</v>
      </c>
      <c r="W689">
        <v>0.45101999999999998</v>
      </c>
      <c r="X689">
        <v>-94.12</v>
      </c>
      <c r="Y689" t="s">
        <v>1072</v>
      </c>
      <c r="Z689" t="s">
        <v>1086</v>
      </c>
      <c r="AA689" s="51">
        <v>45658</v>
      </c>
    </row>
    <row r="690" spans="1:27">
      <c r="A690" t="s">
        <v>60</v>
      </c>
      <c r="B690" t="s">
        <v>34</v>
      </c>
      <c r="C690">
        <v>101</v>
      </c>
      <c r="D690" t="s">
        <v>22</v>
      </c>
      <c r="E690" t="s">
        <v>23</v>
      </c>
      <c r="F690" t="s">
        <v>37</v>
      </c>
      <c r="G690" t="s">
        <v>38</v>
      </c>
      <c r="H690" t="s">
        <v>39</v>
      </c>
      <c r="I690" t="s">
        <v>34</v>
      </c>
      <c r="J690" t="s">
        <v>40</v>
      </c>
      <c r="K690" t="s">
        <v>41</v>
      </c>
      <c r="L690" t="s">
        <v>42</v>
      </c>
      <c r="M690" t="s">
        <v>51</v>
      </c>
      <c r="N690" t="s">
        <v>504</v>
      </c>
      <c r="O690" t="s">
        <v>32</v>
      </c>
      <c r="P690" t="s">
        <v>34</v>
      </c>
      <c r="Q690">
        <v>8</v>
      </c>
      <c r="R690">
        <v>1</v>
      </c>
      <c r="S690">
        <v>-199.14</v>
      </c>
      <c r="T690">
        <v>0</v>
      </c>
      <c r="U690">
        <v>170.32</v>
      </c>
      <c r="V690">
        <v>0</v>
      </c>
      <c r="W690">
        <v>0.17032</v>
      </c>
      <c r="X690">
        <v>-199.14</v>
      </c>
      <c r="Y690" t="s">
        <v>1070</v>
      </c>
      <c r="Z690" t="s">
        <v>1078</v>
      </c>
      <c r="AA690" s="51">
        <v>45658</v>
      </c>
    </row>
    <row r="691" spans="1:27">
      <c r="A691" t="s">
        <v>60</v>
      </c>
      <c r="B691" t="s">
        <v>21</v>
      </c>
      <c r="C691">
        <v>311</v>
      </c>
      <c r="D691" t="s">
        <v>35</v>
      </c>
      <c r="E691" t="s">
        <v>46</v>
      </c>
      <c r="F691" t="s">
        <v>37</v>
      </c>
      <c r="G691" t="s">
        <v>47</v>
      </c>
      <c r="H691" t="s">
        <v>48</v>
      </c>
      <c r="I691" t="s">
        <v>27</v>
      </c>
      <c r="J691" t="s">
        <v>49</v>
      </c>
      <c r="K691" t="s">
        <v>50</v>
      </c>
      <c r="L691" t="s">
        <v>42</v>
      </c>
      <c r="M691" t="s">
        <v>51</v>
      </c>
      <c r="N691" t="s">
        <v>928</v>
      </c>
      <c r="O691" t="s">
        <v>32</v>
      </c>
      <c r="P691" t="s">
        <v>34</v>
      </c>
      <c r="Q691">
        <v>7</v>
      </c>
      <c r="R691">
        <v>3</v>
      </c>
      <c r="S691">
        <v>31.15</v>
      </c>
      <c r="T691">
        <v>0</v>
      </c>
      <c r="U691">
        <v>115.31</v>
      </c>
      <c r="V691">
        <v>0</v>
      </c>
      <c r="W691">
        <v>0.11531</v>
      </c>
      <c r="X691">
        <v>31.15</v>
      </c>
      <c r="Y691" t="s">
        <v>1068</v>
      </c>
      <c r="Z691" t="s">
        <v>1076</v>
      </c>
      <c r="AA691" s="51">
        <v>45658</v>
      </c>
    </row>
    <row r="692" spans="1:27">
      <c r="A692" t="s">
        <v>60</v>
      </c>
      <c r="B692" t="s">
        <v>21</v>
      </c>
      <c r="C692">
        <v>311</v>
      </c>
      <c r="D692" t="s">
        <v>35</v>
      </c>
      <c r="E692" t="s">
        <v>36</v>
      </c>
      <c r="F692" t="s">
        <v>24</v>
      </c>
      <c r="G692" t="s">
        <v>38</v>
      </c>
      <c r="H692" t="s">
        <v>39</v>
      </c>
      <c r="I692" t="s">
        <v>27</v>
      </c>
      <c r="J692" t="s">
        <v>40</v>
      </c>
      <c r="K692" t="s">
        <v>41</v>
      </c>
      <c r="L692" t="s">
        <v>42</v>
      </c>
      <c r="M692" t="s">
        <v>30</v>
      </c>
      <c r="N692" t="s">
        <v>507</v>
      </c>
      <c r="O692" t="s">
        <v>59</v>
      </c>
      <c r="P692" t="s">
        <v>34</v>
      </c>
      <c r="Q692">
        <v>3</v>
      </c>
      <c r="R692">
        <v>10</v>
      </c>
      <c r="S692">
        <v>-127.89</v>
      </c>
      <c r="T692">
        <v>0</v>
      </c>
      <c r="U692">
        <v>284.49</v>
      </c>
      <c r="V692">
        <v>0</v>
      </c>
      <c r="W692">
        <v>0.28449000000000002</v>
      </c>
      <c r="X692">
        <v>-127.89</v>
      </c>
      <c r="Y692" t="s">
        <v>1068</v>
      </c>
      <c r="Z692" t="s">
        <v>1076</v>
      </c>
      <c r="AA692" s="51">
        <v>45658</v>
      </c>
    </row>
    <row r="693" spans="1:27">
      <c r="A693" t="s">
        <v>60</v>
      </c>
      <c r="B693" t="s">
        <v>21</v>
      </c>
      <c r="C693">
        <v>262</v>
      </c>
      <c r="D693" t="s">
        <v>65</v>
      </c>
      <c r="E693" t="s">
        <v>36</v>
      </c>
      <c r="F693" t="s">
        <v>37</v>
      </c>
      <c r="G693" t="s">
        <v>38</v>
      </c>
      <c r="H693" t="s">
        <v>39</v>
      </c>
      <c r="I693" t="s">
        <v>34</v>
      </c>
      <c r="J693" t="s">
        <v>40</v>
      </c>
      <c r="K693" t="s">
        <v>41</v>
      </c>
      <c r="L693" t="s">
        <v>42</v>
      </c>
      <c r="M693" t="s">
        <v>43</v>
      </c>
      <c r="N693" t="s">
        <v>1040</v>
      </c>
      <c r="O693" t="s">
        <v>59</v>
      </c>
      <c r="P693" t="s">
        <v>33</v>
      </c>
      <c r="Q693">
        <v>10</v>
      </c>
      <c r="R693">
        <v>6</v>
      </c>
      <c r="S693">
        <v>-64.77</v>
      </c>
      <c r="T693">
        <v>0</v>
      </c>
      <c r="U693">
        <v>0</v>
      </c>
      <c r="V693">
        <v>0</v>
      </c>
      <c r="W693">
        <v>0</v>
      </c>
      <c r="X693">
        <v>-64.77</v>
      </c>
      <c r="Y693" t="s">
        <v>1068</v>
      </c>
      <c r="Z693" t="s">
        <v>1076</v>
      </c>
      <c r="AA693" s="51">
        <v>45658</v>
      </c>
    </row>
    <row r="694" spans="1:27">
      <c r="A694" t="s">
        <v>60</v>
      </c>
      <c r="B694" t="s">
        <v>68</v>
      </c>
      <c r="C694">
        <v>311</v>
      </c>
      <c r="D694" t="s">
        <v>35</v>
      </c>
      <c r="E694" t="s">
        <v>36</v>
      </c>
      <c r="F694" t="s">
        <v>53</v>
      </c>
      <c r="G694" t="s">
        <v>25</v>
      </c>
      <c r="H694" t="s">
        <v>26</v>
      </c>
      <c r="I694" t="s">
        <v>27</v>
      </c>
      <c r="J694" t="s">
        <v>28</v>
      </c>
      <c r="K694" t="s">
        <v>29</v>
      </c>
      <c r="L694" t="s">
        <v>1066</v>
      </c>
      <c r="M694" t="s">
        <v>30</v>
      </c>
      <c r="N694" t="s">
        <v>508</v>
      </c>
      <c r="O694" t="s">
        <v>32</v>
      </c>
      <c r="P694" t="s">
        <v>33</v>
      </c>
      <c r="Q694">
        <v>5</v>
      </c>
      <c r="R694">
        <v>6</v>
      </c>
      <c r="S694">
        <v>-121.5</v>
      </c>
      <c r="T694">
        <v>0</v>
      </c>
      <c r="U694">
        <v>217.96</v>
      </c>
      <c r="V694">
        <v>0</v>
      </c>
      <c r="W694">
        <v>217.96</v>
      </c>
      <c r="X694">
        <v>-121.5</v>
      </c>
      <c r="Y694" t="s">
        <v>1071</v>
      </c>
      <c r="Z694" t="s">
        <v>1082</v>
      </c>
      <c r="AA694" s="51">
        <v>45658</v>
      </c>
    </row>
    <row r="695" spans="1:27">
      <c r="A695" t="s">
        <v>60</v>
      </c>
      <c r="B695" t="s">
        <v>68</v>
      </c>
      <c r="C695">
        <v>261</v>
      </c>
      <c r="D695" t="s">
        <v>63</v>
      </c>
      <c r="E695" t="s">
        <v>23</v>
      </c>
      <c r="F695" t="s">
        <v>37</v>
      </c>
      <c r="G695" t="s">
        <v>47</v>
      </c>
      <c r="H695" t="s">
        <v>39</v>
      </c>
      <c r="I695" t="s">
        <v>27</v>
      </c>
      <c r="J695" t="s">
        <v>49</v>
      </c>
      <c r="K695" t="s">
        <v>50</v>
      </c>
      <c r="L695" t="s">
        <v>42</v>
      </c>
      <c r="M695" t="s">
        <v>51</v>
      </c>
      <c r="N695" t="s">
        <v>561</v>
      </c>
      <c r="O695" t="s">
        <v>32</v>
      </c>
      <c r="P695" t="s">
        <v>34</v>
      </c>
      <c r="Q695">
        <v>6</v>
      </c>
      <c r="R695">
        <v>2</v>
      </c>
      <c r="S695">
        <v>38701.120000000003</v>
      </c>
      <c r="T695">
        <v>38868</v>
      </c>
      <c r="U695">
        <v>0</v>
      </c>
      <c r="V695">
        <v>293.44</v>
      </c>
      <c r="W695">
        <v>-0.29343999999999998</v>
      </c>
      <c r="X695">
        <v>-38868</v>
      </c>
      <c r="Y695" t="s">
        <v>1069</v>
      </c>
      <c r="Z695" t="s">
        <v>1080</v>
      </c>
      <c r="AA695" s="51">
        <v>45658</v>
      </c>
    </row>
    <row r="696" spans="1:27">
      <c r="A696" t="s">
        <v>60</v>
      </c>
      <c r="B696" t="s">
        <v>45</v>
      </c>
      <c r="C696">
        <v>311</v>
      </c>
      <c r="D696" t="s">
        <v>35</v>
      </c>
      <c r="E696" t="s">
        <v>36</v>
      </c>
      <c r="F696" t="s">
        <v>24</v>
      </c>
      <c r="G696" t="s">
        <v>47</v>
      </c>
      <c r="H696" t="s">
        <v>39</v>
      </c>
      <c r="I696" t="s">
        <v>27</v>
      </c>
      <c r="J696" t="s">
        <v>49</v>
      </c>
      <c r="K696" t="s">
        <v>50</v>
      </c>
      <c r="L696" t="s">
        <v>42</v>
      </c>
      <c r="M696" t="s">
        <v>30</v>
      </c>
      <c r="N696" t="s">
        <v>509</v>
      </c>
      <c r="O696" t="s">
        <v>32</v>
      </c>
      <c r="P696" t="s">
        <v>34</v>
      </c>
      <c r="Q696">
        <v>3</v>
      </c>
      <c r="R696">
        <v>6</v>
      </c>
      <c r="S696">
        <v>-155.78</v>
      </c>
      <c r="T696">
        <v>0</v>
      </c>
      <c r="U696">
        <v>300.57</v>
      </c>
      <c r="V696">
        <v>0</v>
      </c>
      <c r="W696">
        <v>0.30057</v>
      </c>
      <c r="X696">
        <v>-155.78</v>
      </c>
      <c r="Y696" t="s">
        <v>1073</v>
      </c>
      <c r="Z696" t="s">
        <v>1084</v>
      </c>
      <c r="AA696" s="51">
        <v>45658</v>
      </c>
    </row>
    <row r="697" spans="1:27">
      <c r="A697" t="s">
        <v>60</v>
      </c>
      <c r="B697" t="s">
        <v>68</v>
      </c>
      <c r="C697">
        <v>101</v>
      </c>
      <c r="D697" t="s">
        <v>22</v>
      </c>
      <c r="E697" t="s">
        <v>36</v>
      </c>
      <c r="F697" t="s">
        <v>37</v>
      </c>
      <c r="G697" t="s">
        <v>71</v>
      </c>
      <c r="H697" t="s">
        <v>48</v>
      </c>
      <c r="I697" t="s">
        <v>34</v>
      </c>
      <c r="J697" t="s">
        <v>72</v>
      </c>
      <c r="K697" t="s">
        <v>73</v>
      </c>
      <c r="L697" t="s">
        <v>42</v>
      </c>
      <c r="M697" t="s">
        <v>30</v>
      </c>
      <c r="N697" t="s">
        <v>517</v>
      </c>
      <c r="O697" t="s">
        <v>59</v>
      </c>
      <c r="P697" t="s">
        <v>34</v>
      </c>
      <c r="Q697">
        <v>6</v>
      </c>
      <c r="R697">
        <v>1</v>
      </c>
      <c r="S697">
        <v>15.65</v>
      </c>
      <c r="T697">
        <v>0</v>
      </c>
      <c r="U697">
        <v>11.86</v>
      </c>
      <c r="V697">
        <v>0</v>
      </c>
      <c r="W697">
        <v>1.1859999999999999E-2</v>
      </c>
      <c r="X697">
        <v>15.65</v>
      </c>
      <c r="Y697" t="s">
        <v>1069</v>
      </c>
      <c r="Z697" t="s">
        <v>1080</v>
      </c>
      <c r="AA697" s="51">
        <v>45658</v>
      </c>
    </row>
    <row r="698" spans="1:27">
      <c r="A698" t="s">
        <v>60</v>
      </c>
      <c r="B698" t="s">
        <v>34</v>
      </c>
      <c r="C698">
        <v>101</v>
      </c>
      <c r="D698" t="s">
        <v>22</v>
      </c>
      <c r="E698" t="s">
        <v>23</v>
      </c>
      <c r="F698" t="s">
        <v>37</v>
      </c>
      <c r="G698" t="s">
        <v>47</v>
      </c>
      <c r="H698" t="s">
        <v>48</v>
      </c>
      <c r="I698" t="s">
        <v>27</v>
      </c>
      <c r="J698" t="s">
        <v>49</v>
      </c>
      <c r="K698" t="s">
        <v>50</v>
      </c>
      <c r="L698" t="s">
        <v>42</v>
      </c>
      <c r="M698" t="s">
        <v>66</v>
      </c>
      <c r="N698" t="s">
        <v>511</v>
      </c>
      <c r="O698" t="s">
        <v>59</v>
      </c>
      <c r="P698" t="s">
        <v>33</v>
      </c>
      <c r="Q698">
        <v>9</v>
      </c>
      <c r="R698">
        <v>5</v>
      </c>
      <c r="S698">
        <v>139.19</v>
      </c>
      <c r="T698">
        <v>0</v>
      </c>
      <c r="U698">
        <v>306.02</v>
      </c>
      <c r="V698">
        <v>0</v>
      </c>
      <c r="W698">
        <v>0.30601999999999996</v>
      </c>
      <c r="X698">
        <v>139.19</v>
      </c>
      <c r="Y698" t="s">
        <v>1070</v>
      </c>
      <c r="Z698" t="s">
        <v>1078</v>
      </c>
      <c r="AA698" s="51">
        <v>45658</v>
      </c>
    </row>
    <row r="699" spans="1:27">
      <c r="A699" t="s">
        <v>60</v>
      </c>
      <c r="B699" t="s">
        <v>45</v>
      </c>
      <c r="C699">
        <v>261</v>
      </c>
      <c r="D699" t="s">
        <v>63</v>
      </c>
      <c r="E699" t="s">
        <v>23</v>
      </c>
      <c r="F699" t="s">
        <v>53</v>
      </c>
      <c r="G699" t="s">
        <v>71</v>
      </c>
      <c r="H699" t="s">
        <v>48</v>
      </c>
      <c r="I699" t="s">
        <v>27</v>
      </c>
      <c r="J699" t="s">
        <v>72</v>
      </c>
      <c r="K699" t="s">
        <v>73</v>
      </c>
      <c r="L699" t="s">
        <v>42</v>
      </c>
      <c r="M699" t="s">
        <v>30</v>
      </c>
      <c r="N699" t="s">
        <v>1032</v>
      </c>
      <c r="O699" t="s">
        <v>32</v>
      </c>
      <c r="P699" t="s">
        <v>33</v>
      </c>
      <c r="Q699">
        <v>3</v>
      </c>
      <c r="R699">
        <v>10</v>
      </c>
      <c r="S699">
        <v>10588.54</v>
      </c>
      <c r="T699">
        <v>10688.09</v>
      </c>
      <c r="U699">
        <v>0</v>
      </c>
      <c r="V699">
        <v>232.56</v>
      </c>
      <c r="W699">
        <v>-0.23255999999999999</v>
      </c>
      <c r="X699">
        <v>-10688.09</v>
      </c>
      <c r="Y699" t="s">
        <v>1073</v>
      </c>
      <c r="Z699" t="s">
        <v>1084</v>
      </c>
      <c r="AA699" s="51">
        <v>45658</v>
      </c>
    </row>
    <row r="700" spans="1:27">
      <c r="A700" t="s">
        <v>60</v>
      </c>
      <c r="B700" t="s">
        <v>34</v>
      </c>
      <c r="C700">
        <v>201</v>
      </c>
      <c r="D700" t="s">
        <v>61</v>
      </c>
      <c r="E700" t="s">
        <v>46</v>
      </c>
      <c r="F700" t="s">
        <v>37</v>
      </c>
      <c r="G700" t="s">
        <v>54</v>
      </c>
      <c r="H700" t="s">
        <v>26</v>
      </c>
      <c r="I700" t="s">
        <v>27</v>
      </c>
      <c r="J700" t="s">
        <v>55</v>
      </c>
      <c r="K700" t="s">
        <v>56</v>
      </c>
      <c r="L700" t="s">
        <v>42</v>
      </c>
      <c r="M700" t="s">
        <v>30</v>
      </c>
      <c r="N700" t="s">
        <v>801</v>
      </c>
      <c r="O700" t="s">
        <v>32</v>
      </c>
      <c r="P700" t="s">
        <v>33</v>
      </c>
      <c r="Q700">
        <v>6</v>
      </c>
      <c r="R700">
        <v>3</v>
      </c>
      <c r="S700">
        <v>14660.68</v>
      </c>
      <c r="T700">
        <v>14516.87</v>
      </c>
      <c r="U700">
        <v>0</v>
      </c>
      <c r="V700">
        <v>133.63999999999999</v>
      </c>
      <c r="W700">
        <v>-0.13363999999999998</v>
      </c>
      <c r="X700">
        <v>-14516.87</v>
      </c>
      <c r="Y700" t="s">
        <v>1070</v>
      </c>
      <c r="Z700" t="s">
        <v>1078</v>
      </c>
      <c r="AA700" s="51">
        <v>45658</v>
      </c>
    </row>
    <row r="701" spans="1:27">
      <c r="A701" t="s">
        <v>60</v>
      </c>
      <c r="B701" t="s">
        <v>45</v>
      </c>
      <c r="C701">
        <v>311</v>
      </c>
      <c r="D701" t="s">
        <v>35</v>
      </c>
      <c r="E701" t="s">
        <v>23</v>
      </c>
      <c r="F701" t="s">
        <v>24</v>
      </c>
      <c r="G701" t="s">
        <v>54</v>
      </c>
      <c r="H701" t="s">
        <v>48</v>
      </c>
      <c r="I701" t="s">
        <v>27</v>
      </c>
      <c r="J701" t="s">
        <v>55</v>
      </c>
      <c r="K701" t="s">
        <v>56</v>
      </c>
      <c r="L701" t="s">
        <v>42</v>
      </c>
      <c r="M701" t="s">
        <v>43</v>
      </c>
      <c r="N701" t="s">
        <v>514</v>
      </c>
      <c r="O701" t="s">
        <v>59</v>
      </c>
      <c r="P701" t="s">
        <v>34</v>
      </c>
      <c r="Q701">
        <v>10</v>
      </c>
      <c r="R701">
        <v>1</v>
      </c>
      <c r="S701">
        <v>105.56</v>
      </c>
      <c r="T701">
        <v>0</v>
      </c>
      <c r="U701">
        <v>69.52</v>
      </c>
      <c r="V701">
        <v>0</v>
      </c>
      <c r="W701">
        <v>6.9519999999999998E-2</v>
      </c>
      <c r="X701">
        <v>105.56</v>
      </c>
      <c r="Y701" t="s">
        <v>1072</v>
      </c>
      <c r="Z701" t="s">
        <v>1086</v>
      </c>
      <c r="AA701" s="51">
        <v>45658</v>
      </c>
    </row>
    <row r="702" spans="1:27">
      <c r="A702" t="s">
        <v>60</v>
      </c>
      <c r="B702" t="s">
        <v>34</v>
      </c>
      <c r="C702">
        <v>261</v>
      </c>
      <c r="D702" t="s">
        <v>63</v>
      </c>
      <c r="E702" t="s">
        <v>36</v>
      </c>
      <c r="F702" t="s">
        <v>24</v>
      </c>
      <c r="G702" t="s">
        <v>71</v>
      </c>
      <c r="H702" t="s">
        <v>26</v>
      </c>
      <c r="I702" t="s">
        <v>27</v>
      </c>
      <c r="J702" t="s">
        <v>72</v>
      </c>
      <c r="K702" t="s">
        <v>73</v>
      </c>
      <c r="L702" t="s">
        <v>42</v>
      </c>
      <c r="M702" t="s">
        <v>66</v>
      </c>
      <c r="N702" t="s">
        <v>603</v>
      </c>
      <c r="O702" t="s">
        <v>59</v>
      </c>
      <c r="P702" t="s">
        <v>34</v>
      </c>
      <c r="Q702">
        <v>1</v>
      </c>
      <c r="R702">
        <v>9</v>
      </c>
      <c r="S702">
        <v>111.7</v>
      </c>
      <c r="T702">
        <v>159.94</v>
      </c>
      <c r="U702">
        <v>0</v>
      </c>
      <c r="V702">
        <v>2.11</v>
      </c>
      <c r="W702">
        <v>-2.1099999999999999E-3</v>
      </c>
      <c r="X702">
        <v>-159.94</v>
      </c>
      <c r="Y702" t="s">
        <v>1070</v>
      </c>
      <c r="Z702" t="s">
        <v>1078</v>
      </c>
      <c r="AA702" s="51">
        <v>45658</v>
      </c>
    </row>
    <row r="703" spans="1:27">
      <c r="A703" t="s">
        <v>60</v>
      </c>
      <c r="B703" t="s">
        <v>68</v>
      </c>
      <c r="C703">
        <v>262</v>
      </c>
      <c r="D703" t="s">
        <v>65</v>
      </c>
      <c r="E703" t="s">
        <v>46</v>
      </c>
      <c r="F703" t="s">
        <v>37</v>
      </c>
      <c r="G703" t="s">
        <v>54</v>
      </c>
      <c r="H703" t="s">
        <v>48</v>
      </c>
      <c r="I703" t="s">
        <v>34</v>
      </c>
      <c r="J703" t="s">
        <v>55</v>
      </c>
      <c r="K703" t="s">
        <v>56</v>
      </c>
      <c r="L703" t="s">
        <v>42</v>
      </c>
      <c r="M703" t="s">
        <v>66</v>
      </c>
      <c r="N703" t="s">
        <v>632</v>
      </c>
      <c r="O703" t="s">
        <v>59</v>
      </c>
      <c r="P703" t="s">
        <v>34</v>
      </c>
      <c r="Q703">
        <v>3</v>
      </c>
      <c r="R703">
        <v>9</v>
      </c>
      <c r="S703">
        <v>-69.91</v>
      </c>
      <c r="T703">
        <v>0</v>
      </c>
      <c r="U703">
        <v>0</v>
      </c>
      <c r="V703">
        <v>0</v>
      </c>
      <c r="W703">
        <v>0</v>
      </c>
      <c r="X703">
        <v>-69.91</v>
      </c>
      <c r="Y703" t="s">
        <v>1071</v>
      </c>
      <c r="Z703" t="s">
        <v>1082</v>
      </c>
      <c r="AA703" s="51">
        <v>45658</v>
      </c>
    </row>
    <row r="704" spans="1:27">
      <c r="A704" t="s">
        <v>60</v>
      </c>
      <c r="B704" t="s">
        <v>45</v>
      </c>
      <c r="C704">
        <v>311</v>
      </c>
      <c r="D704" t="s">
        <v>35</v>
      </c>
      <c r="E704" t="s">
        <v>46</v>
      </c>
      <c r="F704" t="s">
        <v>24</v>
      </c>
      <c r="G704" t="s">
        <v>71</v>
      </c>
      <c r="H704" t="s">
        <v>48</v>
      </c>
      <c r="I704" t="s">
        <v>27</v>
      </c>
      <c r="J704" t="s">
        <v>72</v>
      </c>
      <c r="K704" t="s">
        <v>73</v>
      </c>
      <c r="L704" t="s">
        <v>42</v>
      </c>
      <c r="M704" t="s">
        <v>30</v>
      </c>
      <c r="N704" t="s">
        <v>516</v>
      </c>
      <c r="O704" t="s">
        <v>59</v>
      </c>
      <c r="P704" t="s">
        <v>34</v>
      </c>
      <c r="Q704">
        <v>3</v>
      </c>
      <c r="R704">
        <v>6</v>
      </c>
      <c r="S704">
        <v>1.23</v>
      </c>
      <c r="T704">
        <v>0</v>
      </c>
      <c r="U704">
        <v>485.58</v>
      </c>
      <c r="V704">
        <v>0</v>
      </c>
      <c r="W704">
        <v>0.48558000000000001</v>
      </c>
      <c r="X704">
        <v>1.23</v>
      </c>
      <c r="Y704" t="s">
        <v>1073</v>
      </c>
      <c r="Z704" t="s">
        <v>1084</v>
      </c>
      <c r="AA704" s="51">
        <v>45658</v>
      </c>
    </row>
    <row r="705" spans="1:27">
      <c r="A705" t="s">
        <v>60</v>
      </c>
      <c r="B705" t="s">
        <v>34</v>
      </c>
      <c r="C705">
        <v>261</v>
      </c>
      <c r="D705" t="s">
        <v>63</v>
      </c>
      <c r="E705" t="s">
        <v>36</v>
      </c>
      <c r="F705" t="s">
        <v>24</v>
      </c>
      <c r="G705" t="s">
        <v>25</v>
      </c>
      <c r="H705" t="s">
        <v>26</v>
      </c>
      <c r="I705" t="s">
        <v>34</v>
      </c>
      <c r="J705" t="s">
        <v>28</v>
      </c>
      <c r="K705" t="s">
        <v>29</v>
      </c>
      <c r="L705" t="s">
        <v>1066</v>
      </c>
      <c r="M705" t="s">
        <v>51</v>
      </c>
      <c r="N705" t="s">
        <v>860</v>
      </c>
      <c r="O705" t="s">
        <v>32</v>
      </c>
      <c r="P705" t="s">
        <v>34</v>
      </c>
      <c r="Q705">
        <v>5</v>
      </c>
      <c r="R705">
        <v>0</v>
      </c>
      <c r="S705">
        <v>3258.08</v>
      </c>
      <c r="T705">
        <v>3180.69</v>
      </c>
      <c r="U705">
        <v>0</v>
      </c>
      <c r="V705">
        <v>258.64</v>
      </c>
      <c r="W705">
        <v>-258.64</v>
      </c>
      <c r="X705">
        <v>-3180.69</v>
      </c>
      <c r="Y705" t="s">
        <v>1070</v>
      </c>
      <c r="Z705" t="s">
        <v>1078</v>
      </c>
      <c r="AA705" s="51">
        <v>45658</v>
      </c>
    </row>
    <row r="706" spans="1:27">
      <c r="A706" t="s">
        <v>60</v>
      </c>
      <c r="B706" t="s">
        <v>21</v>
      </c>
      <c r="C706">
        <v>262</v>
      </c>
      <c r="D706" t="s">
        <v>65</v>
      </c>
      <c r="E706" t="s">
        <v>46</v>
      </c>
      <c r="F706" t="s">
        <v>24</v>
      </c>
      <c r="G706" t="s">
        <v>38</v>
      </c>
      <c r="H706" t="s">
        <v>48</v>
      </c>
      <c r="I706" t="s">
        <v>27</v>
      </c>
      <c r="J706" t="s">
        <v>40</v>
      </c>
      <c r="K706" t="s">
        <v>41</v>
      </c>
      <c r="L706" t="s">
        <v>42</v>
      </c>
      <c r="M706" t="s">
        <v>66</v>
      </c>
      <c r="N706" t="s">
        <v>518</v>
      </c>
      <c r="O706" t="s">
        <v>32</v>
      </c>
      <c r="P706" t="s">
        <v>33</v>
      </c>
      <c r="Q706">
        <v>5</v>
      </c>
      <c r="R706">
        <v>4</v>
      </c>
      <c r="S706">
        <v>-41.24</v>
      </c>
      <c r="T706">
        <v>0</v>
      </c>
      <c r="U706">
        <v>0</v>
      </c>
      <c r="V706">
        <v>0</v>
      </c>
      <c r="W706">
        <v>0</v>
      </c>
      <c r="X706">
        <v>-41.24</v>
      </c>
      <c r="Y706" t="s">
        <v>1068</v>
      </c>
      <c r="Z706" t="s">
        <v>1076</v>
      </c>
      <c r="AA706" s="51">
        <v>45658</v>
      </c>
    </row>
    <row r="707" spans="1:27">
      <c r="A707" t="s">
        <v>60</v>
      </c>
      <c r="B707" t="s">
        <v>45</v>
      </c>
      <c r="C707">
        <v>261</v>
      </c>
      <c r="D707" t="s">
        <v>63</v>
      </c>
      <c r="E707" t="s">
        <v>36</v>
      </c>
      <c r="F707" t="s">
        <v>37</v>
      </c>
      <c r="G707" t="s">
        <v>54</v>
      </c>
      <c r="H707" t="s">
        <v>39</v>
      </c>
      <c r="I707" t="s">
        <v>34</v>
      </c>
      <c r="J707" t="s">
        <v>55</v>
      </c>
      <c r="K707" t="s">
        <v>56</v>
      </c>
      <c r="L707" t="s">
        <v>42</v>
      </c>
      <c r="M707" t="s">
        <v>30</v>
      </c>
      <c r="N707" t="s">
        <v>859</v>
      </c>
      <c r="O707" t="s">
        <v>59</v>
      </c>
      <c r="P707" t="s">
        <v>34</v>
      </c>
      <c r="Q707">
        <v>6</v>
      </c>
      <c r="R707">
        <v>0</v>
      </c>
      <c r="S707">
        <v>12720.03</v>
      </c>
      <c r="T707">
        <v>12618.09</v>
      </c>
      <c r="U707">
        <v>0</v>
      </c>
      <c r="V707">
        <v>138.55000000000001</v>
      </c>
      <c r="W707">
        <v>-0.13855000000000001</v>
      </c>
      <c r="X707">
        <v>-12618.09</v>
      </c>
      <c r="Y707" t="s">
        <v>1073</v>
      </c>
      <c r="Z707" t="s">
        <v>1084</v>
      </c>
      <c r="AA707" s="51">
        <v>45658</v>
      </c>
    </row>
    <row r="708" spans="1:27">
      <c r="A708" t="s">
        <v>60</v>
      </c>
      <c r="B708" t="s">
        <v>68</v>
      </c>
      <c r="C708">
        <v>101</v>
      </c>
      <c r="D708" t="s">
        <v>22</v>
      </c>
      <c r="E708" t="s">
        <v>36</v>
      </c>
      <c r="F708" t="s">
        <v>24</v>
      </c>
      <c r="G708" t="s">
        <v>71</v>
      </c>
      <c r="H708" t="s">
        <v>39</v>
      </c>
      <c r="I708" t="s">
        <v>27</v>
      </c>
      <c r="J708" t="s">
        <v>72</v>
      </c>
      <c r="K708" t="s">
        <v>73</v>
      </c>
      <c r="L708" t="s">
        <v>42</v>
      </c>
      <c r="M708" t="s">
        <v>30</v>
      </c>
      <c r="N708" t="s">
        <v>519</v>
      </c>
      <c r="O708" t="s">
        <v>32</v>
      </c>
      <c r="P708" t="s">
        <v>33</v>
      </c>
      <c r="Q708">
        <v>1</v>
      </c>
      <c r="R708">
        <v>7</v>
      </c>
      <c r="S708">
        <v>73.56</v>
      </c>
      <c r="T708">
        <v>0</v>
      </c>
      <c r="U708">
        <v>122.25</v>
      </c>
      <c r="V708">
        <v>0</v>
      </c>
      <c r="W708">
        <v>0.12225</v>
      </c>
      <c r="X708">
        <v>73.56</v>
      </c>
      <c r="Y708" t="s">
        <v>1071</v>
      </c>
      <c r="Z708" t="s">
        <v>1082</v>
      </c>
      <c r="AA708" s="51">
        <v>45658</v>
      </c>
    </row>
    <row r="709" spans="1:27">
      <c r="A709" t="s">
        <v>60</v>
      </c>
      <c r="B709" t="s">
        <v>21</v>
      </c>
      <c r="C709">
        <v>311</v>
      </c>
      <c r="D709" t="s">
        <v>35</v>
      </c>
      <c r="E709" t="s">
        <v>46</v>
      </c>
      <c r="F709" t="s">
        <v>24</v>
      </c>
      <c r="G709" t="s">
        <v>38</v>
      </c>
      <c r="H709" t="s">
        <v>48</v>
      </c>
      <c r="I709" t="s">
        <v>34</v>
      </c>
      <c r="J709" t="s">
        <v>40</v>
      </c>
      <c r="K709" t="s">
        <v>41</v>
      </c>
      <c r="L709" t="s">
        <v>42</v>
      </c>
      <c r="M709" t="s">
        <v>43</v>
      </c>
      <c r="N709" t="s">
        <v>768</v>
      </c>
      <c r="O709" t="s">
        <v>32</v>
      </c>
      <c r="P709" t="s">
        <v>33</v>
      </c>
      <c r="Q709">
        <v>10</v>
      </c>
      <c r="R709">
        <v>10</v>
      </c>
      <c r="S709">
        <v>195.14</v>
      </c>
      <c r="T709">
        <v>0</v>
      </c>
      <c r="U709">
        <v>447.48</v>
      </c>
      <c r="V709">
        <v>0</v>
      </c>
      <c r="W709">
        <v>0.44748000000000004</v>
      </c>
      <c r="X709">
        <v>195.14</v>
      </c>
      <c r="Y709" t="s">
        <v>1068</v>
      </c>
      <c r="Z709" t="s">
        <v>1076</v>
      </c>
      <c r="AA709" s="51">
        <v>45658</v>
      </c>
    </row>
    <row r="710" spans="1:27">
      <c r="A710" t="s">
        <v>60</v>
      </c>
      <c r="B710" t="s">
        <v>68</v>
      </c>
      <c r="C710">
        <v>311</v>
      </c>
      <c r="D710" t="s">
        <v>35</v>
      </c>
      <c r="E710" t="s">
        <v>23</v>
      </c>
      <c r="F710" t="s">
        <v>37</v>
      </c>
      <c r="G710" t="s">
        <v>38</v>
      </c>
      <c r="H710" t="s">
        <v>26</v>
      </c>
      <c r="I710" t="s">
        <v>34</v>
      </c>
      <c r="J710" t="s">
        <v>40</v>
      </c>
      <c r="K710" t="s">
        <v>41</v>
      </c>
      <c r="L710" t="s">
        <v>42</v>
      </c>
      <c r="M710" t="s">
        <v>30</v>
      </c>
      <c r="N710" t="s">
        <v>521</v>
      </c>
      <c r="O710" t="s">
        <v>32</v>
      </c>
      <c r="P710" t="s">
        <v>34</v>
      </c>
      <c r="Q710">
        <v>4</v>
      </c>
      <c r="R710">
        <v>4</v>
      </c>
      <c r="S710">
        <v>134.81</v>
      </c>
      <c r="T710">
        <v>0</v>
      </c>
      <c r="U710">
        <v>197.11</v>
      </c>
      <c r="V710">
        <v>0</v>
      </c>
      <c r="W710">
        <v>0.19711000000000001</v>
      </c>
      <c r="X710">
        <v>134.81</v>
      </c>
      <c r="Y710" t="s">
        <v>1071</v>
      </c>
      <c r="Z710" t="s">
        <v>1082</v>
      </c>
      <c r="AA710" s="51">
        <v>45658</v>
      </c>
    </row>
    <row r="711" spans="1:27">
      <c r="A711" t="s">
        <v>60</v>
      </c>
      <c r="B711" t="s">
        <v>21</v>
      </c>
      <c r="C711">
        <v>101</v>
      </c>
      <c r="D711" t="s">
        <v>22</v>
      </c>
      <c r="E711" t="s">
        <v>23</v>
      </c>
      <c r="F711" t="s">
        <v>37</v>
      </c>
      <c r="G711" t="s">
        <v>25</v>
      </c>
      <c r="H711" t="s">
        <v>48</v>
      </c>
      <c r="I711" t="s">
        <v>34</v>
      </c>
      <c r="J711" t="s">
        <v>28</v>
      </c>
      <c r="K711" t="s">
        <v>29</v>
      </c>
      <c r="L711" t="s">
        <v>1066</v>
      </c>
      <c r="M711" t="s">
        <v>66</v>
      </c>
      <c r="N711" t="s">
        <v>686</v>
      </c>
      <c r="O711" t="s">
        <v>59</v>
      </c>
      <c r="P711" t="s">
        <v>34</v>
      </c>
      <c r="Q711">
        <v>10</v>
      </c>
      <c r="R711">
        <v>6</v>
      </c>
      <c r="S711">
        <v>144.26</v>
      </c>
      <c r="T711">
        <v>0</v>
      </c>
      <c r="U711">
        <v>90.98</v>
      </c>
      <c r="V711">
        <v>0</v>
      </c>
      <c r="W711">
        <v>90.98</v>
      </c>
      <c r="X711">
        <v>144.26</v>
      </c>
      <c r="Y711" t="s">
        <v>1068</v>
      </c>
      <c r="Z711" t="s">
        <v>1076</v>
      </c>
      <c r="AA711" s="51">
        <v>45658</v>
      </c>
    </row>
    <row r="712" spans="1:27">
      <c r="A712" t="s">
        <v>60</v>
      </c>
      <c r="B712" t="s">
        <v>34</v>
      </c>
      <c r="C712">
        <v>311</v>
      </c>
      <c r="D712" t="s">
        <v>35</v>
      </c>
      <c r="E712" t="s">
        <v>36</v>
      </c>
      <c r="F712" t="s">
        <v>24</v>
      </c>
      <c r="G712" t="s">
        <v>47</v>
      </c>
      <c r="H712" t="s">
        <v>48</v>
      </c>
      <c r="I712" t="s">
        <v>27</v>
      </c>
      <c r="J712" t="s">
        <v>49</v>
      </c>
      <c r="K712" t="s">
        <v>50</v>
      </c>
      <c r="L712" t="s">
        <v>42</v>
      </c>
      <c r="M712" t="s">
        <v>51</v>
      </c>
      <c r="N712" t="s">
        <v>874</v>
      </c>
      <c r="O712" t="s">
        <v>32</v>
      </c>
      <c r="P712" t="s">
        <v>34</v>
      </c>
      <c r="Q712">
        <v>3</v>
      </c>
      <c r="R712">
        <v>10</v>
      </c>
      <c r="S712">
        <v>-33.06</v>
      </c>
      <c r="T712">
        <v>0</v>
      </c>
      <c r="U712">
        <v>413.6</v>
      </c>
      <c r="V712">
        <v>0</v>
      </c>
      <c r="W712">
        <v>0.41360000000000002</v>
      </c>
      <c r="X712">
        <v>-33.06</v>
      </c>
      <c r="Y712" t="s">
        <v>1070</v>
      </c>
      <c r="Z712" t="s">
        <v>1078</v>
      </c>
      <c r="AA712" s="51">
        <v>45658</v>
      </c>
    </row>
    <row r="713" spans="1:27">
      <c r="A713" t="s">
        <v>60</v>
      </c>
      <c r="B713" t="s">
        <v>68</v>
      </c>
      <c r="C713">
        <v>262</v>
      </c>
      <c r="D713" t="s">
        <v>65</v>
      </c>
      <c r="E713" t="s">
        <v>36</v>
      </c>
      <c r="F713" t="s">
        <v>37</v>
      </c>
      <c r="G713" t="s">
        <v>54</v>
      </c>
      <c r="H713" t="s">
        <v>39</v>
      </c>
      <c r="I713" t="s">
        <v>27</v>
      </c>
      <c r="J713" t="s">
        <v>55</v>
      </c>
      <c r="K713" t="s">
        <v>56</v>
      </c>
      <c r="L713" t="s">
        <v>42</v>
      </c>
      <c r="M713" t="s">
        <v>30</v>
      </c>
      <c r="N713" t="s">
        <v>540</v>
      </c>
      <c r="O713" t="s">
        <v>32</v>
      </c>
      <c r="P713" t="s">
        <v>33</v>
      </c>
      <c r="Q713">
        <v>1</v>
      </c>
      <c r="R713">
        <v>0</v>
      </c>
      <c r="S713">
        <v>166.11</v>
      </c>
      <c r="T713">
        <v>0</v>
      </c>
      <c r="U713">
        <v>0</v>
      </c>
      <c r="V713">
        <v>0</v>
      </c>
      <c r="W713">
        <v>0</v>
      </c>
      <c r="X713">
        <v>166.11</v>
      </c>
      <c r="Y713" t="s">
        <v>1071</v>
      </c>
      <c r="Z713" t="s">
        <v>1082</v>
      </c>
      <c r="AA713" s="51">
        <v>45658</v>
      </c>
    </row>
    <row r="714" spans="1:27">
      <c r="A714" t="s">
        <v>60</v>
      </c>
      <c r="B714" t="s">
        <v>45</v>
      </c>
      <c r="C714">
        <v>101</v>
      </c>
      <c r="D714" t="s">
        <v>22</v>
      </c>
      <c r="E714" t="s">
        <v>46</v>
      </c>
      <c r="F714" t="s">
        <v>37</v>
      </c>
      <c r="G714" t="s">
        <v>54</v>
      </c>
      <c r="H714" t="s">
        <v>39</v>
      </c>
      <c r="I714" t="s">
        <v>34</v>
      </c>
      <c r="J714" t="s">
        <v>55</v>
      </c>
      <c r="K714" t="s">
        <v>56</v>
      </c>
      <c r="L714" t="s">
        <v>42</v>
      </c>
      <c r="M714" t="s">
        <v>43</v>
      </c>
      <c r="N714" t="s">
        <v>524</v>
      </c>
      <c r="O714" t="s">
        <v>32</v>
      </c>
      <c r="P714" t="s">
        <v>34</v>
      </c>
      <c r="Q714">
        <v>3</v>
      </c>
      <c r="R714">
        <v>1</v>
      </c>
      <c r="S714">
        <v>140.96</v>
      </c>
      <c r="T714">
        <v>0</v>
      </c>
      <c r="U714">
        <v>179.96</v>
      </c>
      <c r="V714">
        <v>0</v>
      </c>
      <c r="W714">
        <v>0.17996000000000001</v>
      </c>
      <c r="X714">
        <v>140.96</v>
      </c>
      <c r="Y714" t="s">
        <v>1072</v>
      </c>
      <c r="Z714" t="s">
        <v>1086</v>
      </c>
      <c r="AA714" s="51">
        <v>45658</v>
      </c>
    </row>
    <row r="715" spans="1:27">
      <c r="A715" t="s">
        <v>60</v>
      </c>
      <c r="B715" t="s">
        <v>21</v>
      </c>
      <c r="C715">
        <v>261</v>
      </c>
      <c r="D715" t="s">
        <v>63</v>
      </c>
      <c r="E715" t="s">
        <v>46</v>
      </c>
      <c r="F715" t="s">
        <v>53</v>
      </c>
      <c r="G715" t="s">
        <v>38</v>
      </c>
      <c r="H715" t="s">
        <v>48</v>
      </c>
      <c r="I715" t="s">
        <v>27</v>
      </c>
      <c r="J715" t="s">
        <v>40</v>
      </c>
      <c r="K715" t="s">
        <v>41</v>
      </c>
      <c r="L715" t="s">
        <v>42</v>
      </c>
      <c r="M715" t="s">
        <v>51</v>
      </c>
      <c r="N715" t="s">
        <v>1056</v>
      </c>
      <c r="O715" t="s">
        <v>59</v>
      </c>
      <c r="P715" t="s">
        <v>33</v>
      </c>
      <c r="Q715">
        <v>1</v>
      </c>
      <c r="R715">
        <v>4</v>
      </c>
      <c r="S715">
        <v>43534.61</v>
      </c>
      <c r="T715">
        <v>43377.13</v>
      </c>
      <c r="U715">
        <v>0</v>
      </c>
      <c r="V715">
        <v>268.70999999999998</v>
      </c>
      <c r="W715">
        <v>-0.26871</v>
      </c>
      <c r="X715">
        <v>-43377.13</v>
      </c>
      <c r="Y715" t="s">
        <v>1068</v>
      </c>
      <c r="Z715" t="s">
        <v>1076</v>
      </c>
      <c r="AA715" s="51">
        <v>45658</v>
      </c>
    </row>
    <row r="716" spans="1:27">
      <c r="A716" t="s">
        <v>60</v>
      </c>
      <c r="B716" t="s">
        <v>21</v>
      </c>
      <c r="C716">
        <v>311</v>
      </c>
      <c r="D716" t="s">
        <v>35</v>
      </c>
      <c r="E716" t="s">
        <v>36</v>
      </c>
      <c r="F716" t="s">
        <v>37</v>
      </c>
      <c r="G716" t="s">
        <v>71</v>
      </c>
      <c r="H716" t="s">
        <v>48</v>
      </c>
      <c r="I716" t="s">
        <v>27</v>
      </c>
      <c r="J716" t="s">
        <v>72</v>
      </c>
      <c r="K716" t="s">
        <v>73</v>
      </c>
      <c r="L716" t="s">
        <v>42</v>
      </c>
      <c r="M716" t="s">
        <v>51</v>
      </c>
      <c r="N716" t="s">
        <v>1016</v>
      </c>
      <c r="O716" t="s">
        <v>59</v>
      </c>
      <c r="P716" t="s">
        <v>33</v>
      </c>
      <c r="Q716">
        <v>10</v>
      </c>
      <c r="R716">
        <v>6</v>
      </c>
      <c r="S716">
        <v>-86.85</v>
      </c>
      <c r="T716">
        <v>0</v>
      </c>
      <c r="U716">
        <v>159.86000000000001</v>
      </c>
      <c r="V716">
        <v>0</v>
      </c>
      <c r="W716">
        <v>0.15986</v>
      </c>
      <c r="X716">
        <v>-86.85</v>
      </c>
      <c r="Y716" t="s">
        <v>1068</v>
      </c>
      <c r="Z716" t="s">
        <v>1076</v>
      </c>
      <c r="AA716" s="51">
        <v>45658</v>
      </c>
    </row>
    <row r="717" spans="1:27">
      <c r="A717" t="s">
        <v>60</v>
      </c>
      <c r="B717" t="s">
        <v>45</v>
      </c>
      <c r="C717">
        <v>262</v>
      </c>
      <c r="D717" t="s">
        <v>65</v>
      </c>
      <c r="E717" t="s">
        <v>23</v>
      </c>
      <c r="F717" t="s">
        <v>37</v>
      </c>
      <c r="G717" t="s">
        <v>54</v>
      </c>
      <c r="H717" t="s">
        <v>39</v>
      </c>
      <c r="I717" t="s">
        <v>27</v>
      </c>
      <c r="J717" t="s">
        <v>55</v>
      </c>
      <c r="K717" t="s">
        <v>56</v>
      </c>
      <c r="L717" t="s">
        <v>42</v>
      </c>
      <c r="M717" t="s">
        <v>66</v>
      </c>
      <c r="N717" t="s">
        <v>526</v>
      </c>
      <c r="O717" t="s">
        <v>32</v>
      </c>
      <c r="P717" t="s">
        <v>33</v>
      </c>
      <c r="Q717">
        <v>1</v>
      </c>
      <c r="R717">
        <v>8</v>
      </c>
      <c r="S717">
        <v>134.93</v>
      </c>
      <c r="T717">
        <v>0</v>
      </c>
      <c r="U717">
        <v>0</v>
      </c>
      <c r="V717">
        <v>0</v>
      </c>
      <c r="W717">
        <v>0</v>
      </c>
      <c r="X717">
        <v>134.93</v>
      </c>
      <c r="Y717" t="s">
        <v>1073</v>
      </c>
      <c r="Z717" t="s">
        <v>1084</v>
      </c>
      <c r="AA717" s="51">
        <v>45658</v>
      </c>
    </row>
    <row r="718" spans="1:27">
      <c r="A718" t="s">
        <v>60</v>
      </c>
      <c r="B718" t="s">
        <v>21</v>
      </c>
      <c r="C718">
        <v>201</v>
      </c>
      <c r="D718" t="s">
        <v>61</v>
      </c>
      <c r="E718" t="s">
        <v>46</v>
      </c>
      <c r="F718" t="s">
        <v>24</v>
      </c>
      <c r="G718" t="s">
        <v>38</v>
      </c>
      <c r="H718" t="s">
        <v>39</v>
      </c>
      <c r="I718" t="s">
        <v>27</v>
      </c>
      <c r="J718" t="s">
        <v>40</v>
      </c>
      <c r="K718" t="s">
        <v>41</v>
      </c>
      <c r="L718" t="s">
        <v>42</v>
      </c>
      <c r="M718" t="s">
        <v>51</v>
      </c>
      <c r="N718" t="s">
        <v>855</v>
      </c>
      <c r="O718" t="s">
        <v>32</v>
      </c>
      <c r="P718" t="s">
        <v>33</v>
      </c>
      <c r="Q718">
        <v>0</v>
      </c>
      <c r="R718">
        <v>5</v>
      </c>
      <c r="S718">
        <v>227.08</v>
      </c>
      <c r="T718">
        <v>361.9</v>
      </c>
      <c r="U718">
        <v>0</v>
      </c>
      <c r="V718">
        <v>35.700000000000003</v>
      </c>
      <c r="W718">
        <v>-3.5700000000000003E-2</v>
      </c>
      <c r="X718">
        <v>-361.9</v>
      </c>
      <c r="Y718" t="s">
        <v>1068</v>
      </c>
      <c r="Z718" t="s">
        <v>1076</v>
      </c>
      <c r="AA718" s="51">
        <v>45658</v>
      </c>
    </row>
    <row r="719" spans="1:27">
      <c r="A719" t="s">
        <v>60</v>
      </c>
      <c r="B719" t="s">
        <v>68</v>
      </c>
      <c r="C719">
        <v>262</v>
      </c>
      <c r="D719" t="s">
        <v>65</v>
      </c>
      <c r="E719" t="s">
        <v>23</v>
      </c>
      <c r="F719" t="s">
        <v>37</v>
      </c>
      <c r="G719" t="s">
        <v>38</v>
      </c>
      <c r="H719" t="s">
        <v>48</v>
      </c>
      <c r="I719" t="s">
        <v>34</v>
      </c>
      <c r="J719" t="s">
        <v>40</v>
      </c>
      <c r="K719" t="s">
        <v>41</v>
      </c>
      <c r="L719" t="s">
        <v>42</v>
      </c>
      <c r="M719" t="s">
        <v>66</v>
      </c>
      <c r="N719" t="s">
        <v>809</v>
      </c>
      <c r="O719" t="s">
        <v>32</v>
      </c>
      <c r="P719" t="s">
        <v>34</v>
      </c>
      <c r="Q719">
        <v>8</v>
      </c>
      <c r="R719">
        <v>10</v>
      </c>
      <c r="S719">
        <v>-136.93</v>
      </c>
      <c r="T719">
        <v>0</v>
      </c>
      <c r="U719">
        <v>0</v>
      </c>
      <c r="V719">
        <v>0</v>
      </c>
      <c r="W719">
        <v>0</v>
      </c>
      <c r="X719">
        <v>-136.93</v>
      </c>
      <c r="Y719" t="s">
        <v>1071</v>
      </c>
      <c r="Z719" t="s">
        <v>1082</v>
      </c>
      <c r="AA719" s="51">
        <v>45658</v>
      </c>
    </row>
    <row r="720" spans="1:27">
      <c r="A720" t="s">
        <v>60</v>
      </c>
      <c r="B720" t="s">
        <v>45</v>
      </c>
      <c r="C720">
        <v>201</v>
      </c>
      <c r="D720" t="s">
        <v>61</v>
      </c>
      <c r="E720" t="s">
        <v>46</v>
      </c>
      <c r="F720" t="s">
        <v>37</v>
      </c>
      <c r="G720" t="s">
        <v>47</v>
      </c>
      <c r="H720" t="s">
        <v>48</v>
      </c>
      <c r="I720" t="s">
        <v>27</v>
      </c>
      <c r="J720" t="s">
        <v>49</v>
      </c>
      <c r="K720" t="s">
        <v>50</v>
      </c>
      <c r="L720" t="s">
        <v>42</v>
      </c>
      <c r="M720" t="s">
        <v>30</v>
      </c>
      <c r="N720" t="s">
        <v>528</v>
      </c>
      <c r="O720" t="s">
        <v>59</v>
      </c>
      <c r="P720" t="s">
        <v>33</v>
      </c>
      <c r="Q720">
        <v>9</v>
      </c>
      <c r="R720">
        <v>9</v>
      </c>
      <c r="S720">
        <v>29668.92</v>
      </c>
      <c r="T720">
        <v>29794.18</v>
      </c>
      <c r="U720">
        <v>0</v>
      </c>
      <c r="V720">
        <v>308.81</v>
      </c>
      <c r="W720">
        <v>-0.30881000000000003</v>
      </c>
      <c r="X720">
        <v>-29794.18</v>
      </c>
      <c r="Y720" t="s">
        <v>1073</v>
      </c>
      <c r="Z720" t="s">
        <v>1084</v>
      </c>
      <c r="AA720" s="51">
        <v>45658</v>
      </c>
    </row>
    <row r="721" spans="1:27">
      <c r="A721" t="s">
        <v>60</v>
      </c>
      <c r="B721" t="s">
        <v>34</v>
      </c>
      <c r="C721">
        <v>311</v>
      </c>
      <c r="D721" t="s">
        <v>35</v>
      </c>
      <c r="E721" t="s">
        <v>36</v>
      </c>
      <c r="F721" t="s">
        <v>37</v>
      </c>
      <c r="G721" t="s">
        <v>25</v>
      </c>
      <c r="H721" t="s">
        <v>48</v>
      </c>
      <c r="I721" t="s">
        <v>34</v>
      </c>
      <c r="J721" t="s">
        <v>28</v>
      </c>
      <c r="K721" t="s">
        <v>29</v>
      </c>
      <c r="L721" t="s">
        <v>1066</v>
      </c>
      <c r="M721" t="s">
        <v>30</v>
      </c>
      <c r="N721" t="s">
        <v>881</v>
      </c>
      <c r="O721" t="s">
        <v>59</v>
      </c>
      <c r="P721" t="s">
        <v>34</v>
      </c>
      <c r="Q721">
        <v>1</v>
      </c>
      <c r="R721">
        <v>3</v>
      </c>
      <c r="S721">
        <v>86.43</v>
      </c>
      <c r="T721">
        <v>0</v>
      </c>
      <c r="U721">
        <v>435.84</v>
      </c>
      <c r="V721">
        <v>0</v>
      </c>
      <c r="W721">
        <v>435.84</v>
      </c>
      <c r="X721">
        <v>86.43</v>
      </c>
      <c r="Y721" t="s">
        <v>1070</v>
      </c>
      <c r="Z721" t="s">
        <v>1078</v>
      </c>
      <c r="AA721" s="51">
        <v>45658</v>
      </c>
    </row>
    <row r="722" spans="1:27">
      <c r="A722" t="s">
        <v>60</v>
      </c>
      <c r="B722" t="s">
        <v>34</v>
      </c>
      <c r="C722">
        <v>201</v>
      </c>
      <c r="D722" t="s">
        <v>61</v>
      </c>
      <c r="E722" t="s">
        <v>36</v>
      </c>
      <c r="F722" t="s">
        <v>37</v>
      </c>
      <c r="G722" t="s">
        <v>25</v>
      </c>
      <c r="H722" t="s">
        <v>48</v>
      </c>
      <c r="I722" t="s">
        <v>34</v>
      </c>
      <c r="J722" t="s">
        <v>28</v>
      </c>
      <c r="K722" t="s">
        <v>29</v>
      </c>
      <c r="L722" t="s">
        <v>1066</v>
      </c>
      <c r="M722" t="s">
        <v>66</v>
      </c>
      <c r="N722" t="s">
        <v>549</v>
      </c>
      <c r="O722" t="s">
        <v>59</v>
      </c>
      <c r="P722" t="s">
        <v>33</v>
      </c>
      <c r="Q722">
        <v>0</v>
      </c>
      <c r="R722">
        <v>4</v>
      </c>
      <c r="S722">
        <v>40461.99</v>
      </c>
      <c r="T722">
        <v>40441.49</v>
      </c>
      <c r="U722">
        <v>0</v>
      </c>
      <c r="V722">
        <v>258.83</v>
      </c>
      <c r="W722">
        <v>-258.83</v>
      </c>
      <c r="X722">
        <v>-40441.49</v>
      </c>
      <c r="Y722" t="s">
        <v>1070</v>
      </c>
      <c r="Z722" t="s">
        <v>1078</v>
      </c>
      <c r="AA722" s="51">
        <v>45658</v>
      </c>
    </row>
    <row r="723" spans="1:27">
      <c r="A723" t="s">
        <v>60</v>
      </c>
      <c r="B723" t="s">
        <v>68</v>
      </c>
      <c r="C723">
        <v>201</v>
      </c>
      <c r="D723" t="s">
        <v>61</v>
      </c>
      <c r="E723" t="s">
        <v>36</v>
      </c>
      <c r="F723" t="s">
        <v>37</v>
      </c>
      <c r="G723" t="s">
        <v>54</v>
      </c>
      <c r="H723" t="s">
        <v>48</v>
      </c>
      <c r="I723" t="s">
        <v>27</v>
      </c>
      <c r="J723" t="s">
        <v>55</v>
      </c>
      <c r="K723" t="s">
        <v>56</v>
      </c>
      <c r="L723" t="s">
        <v>42</v>
      </c>
      <c r="M723" t="s">
        <v>66</v>
      </c>
      <c r="N723" t="s">
        <v>642</v>
      </c>
      <c r="O723" t="s">
        <v>59</v>
      </c>
      <c r="P723" t="s">
        <v>33</v>
      </c>
      <c r="Q723">
        <v>4</v>
      </c>
      <c r="R723">
        <v>1</v>
      </c>
      <c r="S723">
        <v>40309.870000000003</v>
      </c>
      <c r="T723">
        <v>40459.33</v>
      </c>
      <c r="U723">
        <v>0</v>
      </c>
      <c r="V723">
        <v>203.97</v>
      </c>
      <c r="W723">
        <v>-0.20397000000000001</v>
      </c>
      <c r="X723">
        <v>-40459.33</v>
      </c>
      <c r="Y723" t="s">
        <v>1069</v>
      </c>
      <c r="Z723" t="s">
        <v>1080</v>
      </c>
      <c r="AA723" s="51">
        <v>45658</v>
      </c>
    </row>
    <row r="724" spans="1:27">
      <c r="A724" t="s">
        <v>60</v>
      </c>
      <c r="B724" t="s">
        <v>21</v>
      </c>
      <c r="C724">
        <v>101</v>
      </c>
      <c r="D724" t="s">
        <v>22</v>
      </c>
      <c r="E724" t="s">
        <v>23</v>
      </c>
      <c r="F724" t="s">
        <v>53</v>
      </c>
      <c r="G724" t="s">
        <v>38</v>
      </c>
      <c r="H724" t="s">
        <v>39</v>
      </c>
      <c r="I724" t="s">
        <v>27</v>
      </c>
      <c r="J724" t="s">
        <v>40</v>
      </c>
      <c r="K724" t="s">
        <v>41</v>
      </c>
      <c r="L724" t="s">
        <v>42</v>
      </c>
      <c r="M724" t="s">
        <v>66</v>
      </c>
      <c r="N724" t="s">
        <v>531</v>
      </c>
      <c r="O724" t="s">
        <v>32</v>
      </c>
      <c r="P724" t="s">
        <v>34</v>
      </c>
      <c r="Q724">
        <v>2</v>
      </c>
      <c r="R724">
        <v>1</v>
      </c>
      <c r="S724">
        <v>152.55000000000001</v>
      </c>
      <c r="T724">
        <v>0</v>
      </c>
      <c r="U724">
        <v>309.10000000000002</v>
      </c>
      <c r="V724">
        <v>0</v>
      </c>
      <c r="W724">
        <v>0.30910000000000004</v>
      </c>
      <c r="X724">
        <v>152.55000000000001</v>
      </c>
      <c r="Y724" t="s">
        <v>1068</v>
      </c>
      <c r="Z724" t="s">
        <v>1076</v>
      </c>
      <c r="AA724" s="51">
        <v>45658</v>
      </c>
    </row>
    <row r="725" spans="1:27">
      <c r="A725" t="s">
        <v>60</v>
      </c>
      <c r="B725" t="s">
        <v>68</v>
      </c>
      <c r="C725">
        <v>261</v>
      </c>
      <c r="D725" t="s">
        <v>63</v>
      </c>
      <c r="E725" t="s">
        <v>23</v>
      </c>
      <c r="F725" t="s">
        <v>24</v>
      </c>
      <c r="G725" t="s">
        <v>47</v>
      </c>
      <c r="H725" t="s">
        <v>26</v>
      </c>
      <c r="I725" t="s">
        <v>34</v>
      </c>
      <c r="J725" t="s">
        <v>49</v>
      </c>
      <c r="K725" t="s">
        <v>50</v>
      </c>
      <c r="L725" t="s">
        <v>42</v>
      </c>
      <c r="M725" t="s">
        <v>30</v>
      </c>
      <c r="N725" t="s">
        <v>898</v>
      </c>
      <c r="O725" t="s">
        <v>59</v>
      </c>
      <c r="P725" t="s">
        <v>33</v>
      </c>
      <c r="Q725">
        <v>7</v>
      </c>
      <c r="R725">
        <v>9</v>
      </c>
      <c r="S725">
        <v>11319.78</v>
      </c>
      <c r="T725">
        <v>11470.58</v>
      </c>
      <c r="U725">
        <v>0</v>
      </c>
      <c r="V725">
        <v>63.81</v>
      </c>
      <c r="W725">
        <v>-6.3810000000000006E-2</v>
      </c>
      <c r="X725">
        <v>-11470.58</v>
      </c>
      <c r="Y725" t="s">
        <v>1071</v>
      </c>
      <c r="Z725" t="s">
        <v>1082</v>
      </c>
      <c r="AA725" s="51">
        <v>45658</v>
      </c>
    </row>
    <row r="726" spans="1:27">
      <c r="A726" t="s">
        <v>60</v>
      </c>
      <c r="B726" t="s">
        <v>68</v>
      </c>
      <c r="C726">
        <v>311</v>
      </c>
      <c r="D726" t="s">
        <v>35</v>
      </c>
      <c r="E726" t="s">
        <v>23</v>
      </c>
      <c r="F726" t="s">
        <v>24</v>
      </c>
      <c r="G726" t="s">
        <v>47</v>
      </c>
      <c r="H726" t="s">
        <v>26</v>
      </c>
      <c r="I726" t="s">
        <v>27</v>
      </c>
      <c r="J726" t="s">
        <v>49</v>
      </c>
      <c r="K726" t="s">
        <v>50</v>
      </c>
      <c r="L726" t="s">
        <v>42</v>
      </c>
      <c r="M726" t="s">
        <v>43</v>
      </c>
      <c r="N726" t="s">
        <v>532</v>
      </c>
      <c r="O726" t="s">
        <v>59</v>
      </c>
      <c r="P726" t="s">
        <v>33</v>
      </c>
      <c r="Q726">
        <v>4</v>
      </c>
      <c r="R726">
        <v>3</v>
      </c>
      <c r="S726">
        <v>95.9</v>
      </c>
      <c r="T726">
        <v>0</v>
      </c>
      <c r="U726">
        <v>292.89999999999998</v>
      </c>
      <c r="V726">
        <v>0</v>
      </c>
      <c r="W726">
        <v>0.29289999999999999</v>
      </c>
      <c r="X726">
        <v>95.9</v>
      </c>
      <c r="Y726" t="s">
        <v>1069</v>
      </c>
      <c r="Z726" t="s">
        <v>1080</v>
      </c>
      <c r="AA726" s="51">
        <v>45658</v>
      </c>
    </row>
    <row r="727" spans="1:27">
      <c r="A727" t="s">
        <v>60</v>
      </c>
      <c r="B727" t="s">
        <v>21</v>
      </c>
      <c r="C727">
        <v>201</v>
      </c>
      <c r="D727" t="s">
        <v>61</v>
      </c>
      <c r="E727" t="s">
        <v>36</v>
      </c>
      <c r="F727" t="s">
        <v>37</v>
      </c>
      <c r="G727" t="s">
        <v>54</v>
      </c>
      <c r="H727" t="s">
        <v>26</v>
      </c>
      <c r="I727" t="s">
        <v>27</v>
      </c>
      <c r="J727" t="s">
        <v>55</v>
      </c>
      <c r="K727" t="s">
        <v>56</v>
      </c>
      <c r="L727" t="s">
        <v>42</v>
      </c>
      <c r="M727" t="s">
        <v>43</v>
      </c>
      <c r="N727" t="s">
        <v>676</v>
      </c>
      <c r="O727" t="s">
        <v>32</v>
      </c>
      <c r="P727" t="s">
        <v>33</v>
      </c>
      <c r="Q727">
        <v>7</v>
      </c>
      <c r="R727">
        <v>4</v>
      </c>
      <c r="S727">
        <v>38884.97</v>
      </c>
      <c r="T727">
        <v>38856.11</v>
      </c>
      <c r="U727">
        <v>0</v>
      </c>
      <c r="V727">
        <v>399.16</v>
      </c>
      <c r="W727">
        <v>-0.39916000000000001</v>
      </c>
      <c r="X727">
        <v>-38856.11</v>
      </c>
      <c r="Y727" t="s">
        <v>1068</v>
      </c>
      <c r="Z727" t="s">
        <v>1076</v>
      </c>
      <c r="AA727" s="51">
        <v>45658</v>
      </c>
    </row>
    <row r="728" spans="1:27">
      <c r="A728" t="s">
        <v>60</v>
      </c>
      <c r="B728" t="s">
        <v>68</v>
      </c>
      <c r="C728">
        <v>262</v>
      </c>
      <c r="D728" t="s">
        <v>65</v>
      </c>
      <c r="E728" t="s">
        <v>23</v>
      </c>
      <c r="F728" t="s">
        <v>37</v>
      </c>
      <c r="G728" t="s">
        <v>54</v>
      </c>
      <c r="H728" t="s">
        <v>39</v>
      </c>
      <c r="I728" t="s">
        <v>27</v>
      </c>
      <c r="J728" t="s">
        <v>55</v>
      </c>
      <c r="K728" t="s">
        <v>56</v>
      </c>
      <c r="L728" t="s">
        <v>42</v>
      </c>
      <c r="M728" t="s">
        <v>43</v>
      </c>
      <c r="N728" t="s">
        <v>533</v>
      </c>
      <c r="O728" t="s">
        <v>32</v>
      </c>
      <c r="P728" t="s">
        <v>34</v>
      </c>
      <c r="Q728">
        <v>1</v>
      </c>
      <c r="R728">
        <v>9</v>
      </c>
      <c r="S728">
        <v>109.88</v>
      </c>
      <c r="T728">
        <v>0</v>
      </c>
      <c r="U728">
        <v>0</v>
      </c>
      <c r="V728">
        <v>0</v>
      </c>
      <c r="W728">
        <v>0</v>
      </c>
      <c r="X728">
        <v>109.88</v>
      </c>
      <c r="Y728" t="s">
        <v>1071</v>
      </c>
      <c r="Z728" t="s">
        <v>1082</v>
      </c>
      <c r="AA728" s="51">
        <v>45658</v>
      </c>
    </row>
    <row r="729" spans="1:27">
      <c r="A729" t="s">
        <v>60</v>
      </c>
      <c r="B729" t="s">
        <v>68</v>
      </c>
      <c r="C729">
        <v>101</v>
      </c>
      <c r="D729" t="s">
        <v>22</v>
      </c>
      <c r="E729" t="s">
        <v>36</v>
      </c>
      <c r="F729" t="s">
        <v>37</v>
      </c>
      <c r="G729" t="s">
        <v>38</v>
      </c>
      <c r="H729" t="s">
        <v>39</v>
      </c>
      <c r="I729" t="s">
        <v>27</v>
      </c>
      <c r="J729" t="s">
        <v>40</v>
      </c>
      <c r="K729" t="s">
        <v>41</v>
      </c>
      <c r="L729" t="s">
        <v>42</v>
      </c>
      <c r="M729" t="s">
        <v>66</v>
      </c>
      <c r="N729" t="s">
        <v>534</v>
      </c>
      <c r="O729" t="s">
        <v>32</v>
      </c>
      <c r="P729" t="s">
        <v>34</v>
      </c>
      <c r="Q729">
        <v>8</v>
      </c>
      <c r="R729">
        <v>2</v>
      </c>
      <c r="S729">
        <v>-178.6</v>
      </c>
      <c r="T729">
        <v>0</v>
      </c>
      <c r="U729">
        <v>49.95</v>
      </c>
      <c r="V729">
        <v>0</v>
      </c>
      <c r="W729">
        <v>4.9950000000000001E-2</v>
      </c>
      <c r="X729">
        <v>-178.6</v>
      </c>
      <c r="Y729" t="s">
        <v>1071</v>
      </c>
      <c r="Z729" t="s">
        <v>1082</v>
      </c>
      <c r="AA729" s="51">
        <v>45658</v>
      </c>
    </row>
    <row r="730" spans="1:27">
      <c r="A730" t="s">
        <v>60</v>
      </c>
      <c r="B730" t="s">
        <v>34</v>
      </c>
      <c r="C730">
        <v>261</v>
      </c>
      <c r="D730" t="s">
        <v>63</v>
      </c>
      <c r="E730" t="s">
        <v>36</v>
      </c>
      <c r="F730" t="s">
        <v>37</v>
      </c>
      <c r="G730" t="s">
        <v>38</v>
      </c>
      <c r="H730" t="s">
        <v>39</v>
      </c>
      <c r="I730" t="s">
        <v>27</v>
      </c>
      <c r="J730" t="s">
        <v>40</v>
      </c>
      <c r="K730" t="s">
        <v>41</v>
      </c>
      <c r="L730" t="s">
        <v>42</v>
      </c>
      <c r="M730" t="s">
        <v>43</v>
      </c>
      <c r="N730" t="s">
        <v>535</v>
      </c>
      <c r="O730" t="s">
        <v>32</v>
      </c>
      <c r="P730" t="s">
        <v>33</v>
      </c>
      <c r="Q730">
        <v>5</v>
      </c>
      <c r="R730">
        <v>8</v>
      </c>
      <c r="S730">
        <v>50865.599999999999</v>
      </c>
      <c r="T730">
        <v>51053.55</v>
      </c>
      <c r="U730">
        <v>0</v>
      </c>
      <c r="V730">
        <v>257.02</v>
      </c>
      <c r="W730">
        <v>-0.25701999999999997</v>
      </c>
      <c r="X730">
        <v>-51053.55</v>
      </c>
      <c r="Y730" t="s">
        <v>1070</v>
      </c>
      <c r="Z730" t="s">
        <v>1078</v>
      </c>
      <c r="AA730" s="51">
        <v>45658</v>
      </c>
    </row>
    <row r="731" spans="1:27">
      <c r="A731" t="s">
        <v>60</v>
      </c>
      <c r="B731" t="s">
        <v>45</v>
      </c>
      <c r="C731">
        <v>262</v>
      </c>
      <c r="D731" t="s">
        <v>65</v>
      </c>
      <c r="E731" t="s">
        <v>23</v>
      </c>
      <c r="F731" t="s">
        <v>53</v>
      </c>
      <c r="G731" t="s">
        <v>47</v>
      </c>
      <c r="H731" t="s">
        <v>48</v>
      </c>
      <c r="I731" t="s">
        <v>27</v>
      </c>
      <c r="J731" t="s">
        <v>49</v>
      </c>
      <c r="K731" t="s">
        <v>50</v>
      </c>
      <c r="L731" t="s">
        <v>42</v>
      </c>
      <c r="M731" t="s">
        <v>51</v>
      </c>
      <c r="N731" t="s">
        <v>1002</v>
      </c>
      <c r="O731" t="s">
        <v>32</v>
      </c>
      <c r="P731" t="s">
        <v>33</v>
      </c>
      <c r="Q731">
        <v>2</v>
      </c>
      <c r="R731">
        <v>4</v>
      </c>
      <c r="S731">
        <v>-68.989999999999995</v>
      </c>
      <c r="T731">
        <v>0</v>
      </c>
      <c r="U731">
        <v>0</v>
      </c>
      <c r="V731">
        <v>0</v>
      </c>
      <c r="W731">
        <v>0</v>
      </c>
      <c r="X731">
        <v>-68.989999999999995</v>
      </c>
      <c r="Y731" t="s">
        <v>1072</v>
      </c>
      <c r="Z731" t="s">
        <v>1086</v>
      </c>
      <c r="AA731" s="51">
        <v>45658</v>
      </c>
    </row>
    <row r="732" spans="1:27">
      <c r="A732" t="s">
        <v>60</v>
      </c>
      <c r="B732" t="s">
        <v>34</v>
      </c>
      <c r="C732">
        <v>261</v>
      </c>
      <c r="D732" t="s">
        <v>63</v>
      </c>
      <c r="E732" t="s">
        <v>46</v>
      </c>
      <c r="F732" t="s">
        <v>24</v>
      </c>
      <c r="G732" t="s">
        <v>38</v>
      </c>
      <c r="H732" t="s">
        <v>26</v>
      </c>
      <c r="I732" t="s">
        <v>27</v>
      </c>
      <c r="J732" t="s">
        <v>40</v>
      </c>
      <c r="K732" t="s">
        <v>41</v>
      </c>
      <c r="L732" t="s">
        <v>42</v>
      </c>
      <c r="M732" t="s">
        <v>30</v>
      </c>
      <c r="N732" t="s">
        <v>564</v>
      </c>
      <c r="O732" t="s">
        <v>59</v>
      </c>
      <c r="P732" t="s">
        <v>34</v>
      </c>
      <c r="Q732">
        <v>3</v>
      </c>
      <c r="R732">
        <v>2</v>
      </c>
      <c r="S732">
        <v>36141.99</v>
      </c>
      <c r="T732">
        <v>36214.15</v>
      </c>
      <c r="U732">
        <v>0</v>
      </c>
      <c r="V732">
        <v>383.48</v>
      </c>
      <c r="W732">
        <v>-0.38348000000000004</v>
      </c>
      <c r="X732">
        <v>-36214.15</v>
      </c>
      <c r="Y732" t="s">
        <v>1070</v>
      </c>
      <c r="Z732" t="s">
        <v>1078</v>
      </c>
      <c r="AA732" s="51">
        <v>45658</v>
      </c>
    </row>
    <row r="733" spans="1:27">
      <c r="A733" t="s">
        <v>60</v>
      </c>
      <c r="B733" t="s">
        <v>68</v>
      </c>
      <c r="C733">
        <v>101</v>
      </c>
      <c r="D733" t="s">
        <v>22</v>
      </c>
      <c r="E733" t="s">
        <v>23</v>
      </c>
      <c r="F733" t="s">
        <v>24</v>
      </c>
      <c r="G733" t="s">
        <v>25</v>
      </c>
      <c r="H733" t="s">
        <v>39</v>
      </c>
      <c r="I733" t="s">
        <v>34</v>
      </c>
      <c r="J733" t="s">
        <v>28</v>
      </c>
      <c r="K733" t="s">
        <v>29</v>
      </c>
      <c r="L733" t="s">
        <v>1066</v>
      </c>
      <c r="M733" t="s">
        <v>51</v>
      </c>
      <c r="N733" t="s">
        <v>934</v>
      </c>
      <c r="O733" t="s">
        <v>32</v>
      </c>
      <c r="P733" t="s">
        <v>33</v>
      </c>
      <c r="Q733">
        <v>3</v>
      </c>
      <c r="R733">
        <v>1</v>
      </c>
      <c r="S733">
        <v>20.440000000000001</v>
      </c>
      <c r="T733">
        <v>0</v>
      </c>
      <c r="U733">
        <v>138.52000000000001</v>
      </c>
      <c r="V733">
        <v>0</v>
      </c>
      <c r="W733">
        <v>138.52000000000001</v>
      </c>
      <c r="X733">
        <v>20.440000000000001</v>
      </c>
      <c r="Y733" t="s">
        <v>1069</v>
      </c>
      <c r="Z733" t="s">
        <v>1080</v>
      </c>
      <c r="AA733" s="51">
        <v>45658</v>
      </c>
    </row>
    <row r="734" spans="1:27">
      <c r="A734" t="s">
        <v>60</v>
      </c>
      <c r="B734" t="s">
        <v>21</v>
      </c>
      <c r="C734">
        <v>101</v>
      </c>
      <c r="D734" t="s">
        <v>22</v>
      </c>
      <c r="E734" t="s">
        <v>36</v>
      </c>
      <c r="F734" t="s">
        <v>53</v>
      </c>
      <c r="G734" t="s">
        <v>54</v>
      </c>
      <c r="H734" t="s">
        <v>26</v>
      </c>
      <c r="I734" t="s">
        <v>27</v>
      </c>
      <c r="J734" t="s">
        <v>55</v>
      </c>
      <c r="K734" t="s">
        <v>56</v>
      </c>
      <c r="L734" t="s">
        <v>42</v>
      </c>
      <c r="M734" t="s">
        <v>43</v>
      </c>
      <c r="N734" t="s">
        <v>993</v>
      </c>
      <c r="O734" t="s">
        <v>32</v>
      </c>
      <c r="P734" t="s">
        <v>34</v>
      </c>
      <c r="Q734">
        <v>6</v>
      </c>
      <c r="R734">
        <v>3</v>
      </c>
      <c r="S734">
        <v>131.72</v>
      </c>
      <c r="T734">
        <v>0</v>
      </c>
      <c r="U734">
        <v>188.6</v>
      </c>
      <c r="V734">
        <v>0</v>
      </c>
      <c r="W734">
        <v>0.18859999999999999</v>
      </c>
      <c r="X734">
        <v>131.72</v>
      </c>
      <c r="Y734" t="s">
        <v>1068</v>
      </c>
      <c r="Z734" t="s">
        <v>1076</v>
      </c>
      <c r="AA734" s="51">
        <v>45658</v>
      </c>
    </row>
    <row r="735" spans="1:27">
      <c r="A735" t="s">
        <v>60</v>
      </c>
      <c r="B735" t="s">
        <v>34</v>
      </c>
      <c r="C735">
        <v>311</v>
      </c>
      <c r="D735" t="s">
        <v>35</v>
      </c>
      <c r="E735" t="s">
        <v>23</v>
      </c>
      <c r="F735" t="s">
        <v>24</v>
      </c>
      <c r="G735" t="s">
        <v>25</v>
      </c>
      <c r="H735" t="s">
        <v>39</v>
      </c>
      <c r="I735" t="s">
        <v>34</v>
      </c>
      <c r="J735" t="s">
        <v>28</v>
      </c>
      <c r="K735" t="s">
        <v>29</v>
      </c>
      <c r="L735" t="s">
        <v>1066</v>
      </c>
      <c r="M735" t="s">
        <v>43</v>
      </c>
      <c r="N735" t="s">
        <v>541</v>
      </c>
      <c r="O735" t="s">
        <v>32</v>
      </c>
      <c r="P735" t="s">
        <v>33</v>
      </c>
      <c r="Q735">
        <v>4</v>
      </c>
      <c r="R735">
        <v>0</v>
      </c>
      <c r="S735">
        <v>-13.89</v>
      </c>
      <c r="T735">
        <v>0</v>
      </c>
      <c r="U735">
        <v>361.11</v>
      </c>
      <c r="V735">
        <v>0</v>
      </c>
      <c r="W735">
        <v>361.11</v>
      </c>
      <c r="X735">
        <v>-13.89</v>
      </c>
      <c r="Y735" t="s">
        <v>1070</v>
      </c>
      <c r="Z735" t="s">
        <v>1078</v>
      </c>
      <c r="AA735" s="51">
        <v>45658</v>
      </c>
    </row>
    <row r="736" spans="1:27">
      <c r="A736" t="s">
        <v>60</v>
      </c>
      <c r="B736" t="s">
        <v>68</v>
      </c>
      <c r="C736">
        <v>101</v>
      </c>
      <c r="D736" t="s">
        <v>22</v>
      </c>
      <c r="E736" t="s">
        <v>23</v>
      </c>
      <c r="F736" t="s">
        <v>37</v>
      </c>
      <c r="G736" t="s">
        <v>71</v>
      </c>
      <c r="H736" t="s">
        <v>48</v>
      </c>
      <c r="I736" t="s">
        <v>27</v>
      </c>
      <c r="J736" t="s">
        <v>72</v>
      </c>
      <c r="K736" t="s">
        <v>73</v>
      </c>
      <c r="L736" t="s">
        <v>42</v>
      </c>
      <c r="M736" t="s">
        <v>43</v>
      </c>
      <c r="N736" t="s">
        <v>542</v>
      </c>
      <c r="O736" t="s">
        <v>32</v>
      </c>
      <c r="P736" t="s">
        <v>33</v>
      </c>
      <c r="Q736">
        <v>10</v>
      </c>
      <c r="R736">
        <v>8</v>
      </c>
      <c r="S736">
        <v>-39.5</v>
      </c>
      <c r="T736">
        <v>0</v>
      </c>
      <c r="U736">
        <v>429.33</v>
      </c>
      <c r="V736">
        <v>0</v>
      </c>
      <c r="W736">
        <v>0.42932999999999999</v>
      </c>
      <c r="X736">
        <v>-39.5</v>
      </c>
      <c r="Y736" t="s">
        <v>1071</v>
      </c>
      <c r="Z736" t="s">
        <v>1082</v>
      </c>
      <c r="AA736" s="51">
        <v>45658</v>
      </c>
    </row>
    <row r="737" spans="1:27">
      <c r="A737" t="s">
        <v>60</v>
      </c>
      <c r="B737" t="s">
        <v>68</v>
      </c>
      <c r="C737">
        <v>261</v>
      </c>
      <c r="D737" t="s">
        <v>63</v>
      </c>
      <c r="E737" t="s">
        <v>46</v>
      </c>
      <c r="F737" t="s">
        <v>53</v>
      </c>
      <c r="G737" t="s">
        <v>71</v>
      </c>
      <c r="H737" t="s">
        <v>26</v>
      </c>
      <c r="I737" t="s">
        <v>27</v>
      </c>
      <c r="J737" t="s">
        <v>72</v>
      </c>
      <c r="K737" t="s">
        <v>73</v>
      </c>
      <c r="L737" t="s">
        <v>42</v>
      </c>
      <c r="M737" t="s">
        <v>66</v>
      </c>
      <c r="N737" t="s">
        <v>569</v>
      </c>
      <c r="O737" t="s">
        <v>32</v>
      </c>
      <c r="P737" t="s">
        <v>33</v>
      </c>
      <c r="Q737">
        <v>2</v>
      </c>
      <c r="R737">
        <v>3</v>
      </c>
      <c r="S737">
        <v>8894.14</v>
      </c>
      <c r="T737">
        <v>9020.06</v>
      </c>
      <c r="U737">
        <v>0</v>
      </c>
      <c r="V737">
        <v>214.87</v>
      </c>
      <c r="W737">
        <v>-0.21487000000000001</v>
      </c>
      <c r="X737">
        <v>-9020.06</v>
      </c>
      <c r="Y737" t="s">
        <v>1069</v>
      </c>
      <c r="Z737" t="s">
        <v>1080</v>
      </c>
      <c r="AA737" s="51">
        <v>45658</v>
      </c>
    </row>
    <row r="738" spans="1:27">
      <c r="A738" t="s">
        <v>60</v>
      </c>
      <c r="B738" t="s">
        <v>45</v>
      </c>
      <c r="C738">
        <v>201</v>
      </c>
      <c r="D738" t="s">
        <v>61</v>
      </c>
      <c r="E738" t="s">
        <v>36</v>
      </c>
      <c r="F738" t="s">
        <v>24</v>
      </c>
      <c r="G738" t="s">
        <v>38</v>
      </c>
      <c r="H738" t="s">
        <v>39</v>
      </c>
      <c r="I738" t="s">
        <v>34</v>
      </c>
      <c r="J738" t="s">
        <v>40</v>
      </c>
      <c r="K738" t="s">
        <v>41</v>
      </c>
      <c r="L738" t="s">
        <v>42</v>
      </c>
      <c r="M738" t="s">
        <v>66</v>
      </c>
      <c r="N738" t="s">
        <v>946</v>
      </c>
      <c r="O738" t="s">
        <v>59</v>
      </c>
      <c r="P738" t="s">
        <v>33</v>
      </c>
      <c r="Q738">
        <v>10</v>
      </c>
      <c r="R738">
        <v>8</v>
      </c>
      <c r="S738">
        <v>42171.14</v>
      </c>
      <c r="T738">
        <v>42307.16</v>
      </c>
      <c r="U738">
        <v>0</v>
      </c>
      <c r="V738">
        <v>319.02</v>
      </c>
      <c r="W738">
        <v>-0.31901999999999997</v>
      </c>
      <c r="X738">
        <v>-42307.16</v>
      </c>
      <c r="Y738" t="s">
        <v>1073</v>
      </c>
      <c r="Z738" t="s">
        <v>1084</v>
      </c>
      <c r="AA738" s="51">
        <v>45658</v>
      </c>
    </row>
    <row r="739" spans="1:27">
      <c r="A739" t="s">
        <v>60</v>
      </c>
      <c r="B739" t="s">
        <v>45</v>
      </c>
      <c r="C739">
        <v>311</v>
      </c>
      <c r="D739" t="s">
        <v>35</v>
      </c>
      <c r="E739" t="s">
        <v>46</v>
      </c>
      <c r="F739" t="s">
        <v>37</v>
      </c>
      <c r="G739" t="s">
        <v>54</v>
      </c>
      <c r="H739" t="s">
        <v>26</v>
      </c>
      <c r="I739" t="s">
        <v>27</v>
      </c>
      <c r="J739" t="s">
        <v>55</v>
      </c>
      <c r="K739" t="s">
        <v>56</v>
      </c>
      <c r="L739" t="s">
        <v>42</v>
      </c>
      <c r="M739" t="s">
        <v>43</v>
      </c>
      <c r="N739" t="s">
        <v>546</v>
      </c>
      <c r="O739" t="s">
        <v>32</v>
      </c>
      <c r="P739" t="s">
        <v>34</v>
      </c>
      <c r="Q739">
        <v>1</v>
      </c>
      <c r="R739">
        <v>1</v>
      </c>
      <c r="S739">
        <v>-119.23</v>
      </c>
      <c r="T739">
        <v>0</v>
      </c>
      <c r="U739">
        <v>210.75</v>
      </c>
      <c r="V739">
        <v>0</v>
      </c>
      <c r="W739">
        <v>0.21074999999999999</v>
      </c>
      <c r="X739">
        <v>-119.23</v>
      </c>
      <c r="Y739" t="s">
        <v>1073</v>
      </c>
      <c r="Z739" t="s">
        <v>1084</v>
      </c>
      <c r="AA739" s="51">
        <v>45658</v>
      </c>
    </row>
    <row r="740" spans="1:27">
      <c r="A740" t="s">
        <v>60</v>
      </c>
      <c r="B740" t="s">
        <v>45</v>
      </c>
      <c r="C740">
        <v>201</v>
      </c>
      <c r="D740" t="s">
        <v>61</v>
      </c>
      <c r="E740" t="s">
        <v>46</v>
      </c>
      <c r="F740" t="s">
        <v>53</v>
      </c>
      <c r="G740" t="s">
        <v>54</v>
      </c>
      <c r="H740" t="s">
        <v>26</v>
      </c>
      <c r="I740" t="s">
        <v>34</v>
      </c>
      <c r="J740" t="s">
        <v>55</v>
      </c>
      <c r="K740" t="s">
        <v>56</v>
      </c>
      <c r="L740" t="s">
        <v>42</v>
      </c>
      <c r="M740" t="s">
        <v>30</v>
      </c>
      <c r="N740" t="s">
        <v>929</v>
      </c>
      <c r="O740" t="s">
        <v>32</v>
      </c>
      <c r="P740" t="s">
        <v>34</v>
      </c>
      <c r="Q740">
        <v>3</v>
      </c>
      <c r="R740">
        <v>3</v>
      </c>
      <c r="S740">
        <v>10823.67</v>
      </c>
      <c r="T740">
        <v>10664.39</v>
      </c>
      <c r="U740">
        <v>0</v>
      </c>
      <c r="V740">
        <v>60.71</v>
      </c>
      <c r="W740">
        <v>-6.071E-2</v>
      </c>
      <c r="X740">
        <v>-10664.39</v>
      </c>
      <c r="Y740" t="s">
        <v>1072</v>
      </c>
      <c r="Z740" t="s">
        <v>1086</v>
      </c>
      <c r="AA740" s="51">
        <v>45658</v>
      </c>
    </row>
    <row r="741" spans="1:27">
      <c r="A741" t="s">
        <v>60</v>
      </c>
      <c r="B741" t="s">
        <v>21</v>
      </c>
      <c r="C741">
        <v>262</v>
      </c>
      <c r="D741" t="s">
        <v>65</v>
      </c>
      <c r="E741" t="s">
        <v>36</v>
      </c>
      <c r="F741" t="s">
        <v>53</v>
      </c>
      <c r="G741" t="s">
        <v>38</v>
      </c>
      <c r="H741" t="s">
        <v>39</v>
      </c>
      <c r="I741" t="s">
        <v>27</v>
      </c>
      <c r="J741" t="s">
        <v>40</v>
      </c>
      <c r="K741" t="s">
        <v>41</v>
      </c>
      <c r="L741" t="s">
        <v>42</v>
      </c>
      <c r="M741" t="s">
        <v>66</v>
      </c>
      <c r="N741" t="s">
        <v>547</v>
      </c>
      <c r="O741" t="s">
        <v>59</v>
      </c>
      <c r="P741" t="s">
        <v>33</v>
      </c>
      <c r="Q741">
        <v>0</v>
      </c>
      <c r="R741">
        <v>7</v>
      </c>
      <c r="S741">
        <v>8.8000000000000007</v>
      </c>
      <c r="T741">
        <v>0</v>
      </c>
      <c r="U741">
        <v>0</v>
      </c>
      <c r="V741">
        <v>0</v>
      </c>
      <c r="W741">
        <v>0</v>
      </c>
      <c r="X741">
        <v>8.8000000000000007</v>
      </c>
      <c r="Y741" t="s">
        <v>1068</v>
      </c>
      <c r="Z741" t="s">
        <v>1076</v>
      </c>
      <c r="AA741" s="51">
        <v>45658</v>
      </c>
    </row>
    <row r="742" spans="1:27">
      <c r="A742" t="s">
        <v>60</v>
      </c>
      <c r="B742" t="s">
        <v>45</v>
      </c>
      <c r="C742">
        <v>311</v>
      </c>
      <c r="D742" t="s">
        <v>35</v>
      </c>
      <c r="E742" t="s">
        <v>46</v>
      </c>
      <c r="F742" t="s">
        <v>37</v>
      </c>
      <c r="G742" t="s">
        <v>54</v>
      </c>
      <c r="H742" t="s">
        <v>39</v>
      </c>
      <c r="I742" t="s">
        <v>27</v>
      </c>
      <c r="J742" t="s">
        <v>55</v>
      </c>
      <c r="K742" t="s">
        <v>56</v>
      </c>
      <c r="L742" t="s">
        <v>42</v>
      </c>
      <c r="M742" t="s">
        <v>30</v>
      </c>
      <c r="N742" t="s">
        <v>825</v>
      </c>
      <c r="O742" t="s">
        <v>59</v>
      </c>
      <c r="P742" t="s">
        <v>34</v>
      </c>
      <c r="Q742">
        <v>7</v>
      </c>
      <c r="R742">
        <v>1</v>
      </c>
      <c r="S742">
        <v>-50.85</v>
      </c>
      <c r="T742">
        <v>0</v>
      </c>
      <c r="U742">
        <v>413.44</v>
      </c>
      <c r="V742">
        <v>0</v>
      </c>
      <c r="W742">
        <v>0.41343999999999997</v>
      </c>
      <c r="X742">
        <v>-50.85</v>
      </c>
      <c r="Y742" t="s">
        <v>1073</v>
      </c>
      <c r="Z742" t="s">
        <v>1084</v>
      </c>
      <c r="AA742" s="51">
        <v>45658</v>
      </c>
    </row>
    <row r="743" spans="1:27">
      <c r="A743" t="s">
        <v>60</v>
      </c>
      <c r="B743" t="s">
        <v>45</v>
      </c>
      <c r="C743">
        <v>101</v>
      </c>
      <c r="D743" t="s">
        <v>22</v>
      </c>
      <c r="E743" t="s">
        <v>46</v>
      </c>
      <c r="F743" t="s">
        <v>24</v>
      </c>
      <c r="G743" t="s">
        <v>71</v>
      </c>
      <c r="H743" t="s">
        <v>48</v>
      </c>
      <c r="I743" t="s">
        <v>27</v>
      </c>
      <c r="J743" t="s">
        <v>72</v>
      </c>
      <c r="K743" t="s">
        <v>73</v>
      </c>
      <c r="L743" t="s">
        <v>42</v>
      </c>
      <c r="M743" t="s">
        <v>43</v>
      </c>
      <c r="N743" t="s">
        <v>550</v>
      </c>
      <c r="O743" t="s">
        <v>32</v>
      </c>
      <c r="P743" t="s">
        <v>34</v>
      </c>
      <c r="Q743">
        <v>3</v>
      </c>
      <c r="R743">
        <v>5</v>
      </c>
      <c r="S743">
        <v>144.38999999999999</v>
      </c>
      <c r="T743">
        <v>0</v>
      </c>
      <c r="U743">
        <v>328.94</v>
      </c>
      <c r="V743">
        <v>0</v>
      </c>
      <c r="W743">
        <v>0.32894000000000001</v>
      </c>
      <c r="X743">
        <v>144.38999999999999</v>
      </c>
      <c r="Y743" t="s">
        <v>1073</v>
      </c>
      <c r="Z743" t="s">
        <v>1084</v>
      </c>
      <c r="AA743" s="51">
        <v>45658</v>
      </c>
    </row>
    <row r="744" spans="1:27">
      <c r="A744" t="s">
        <v>60</v>
      </c>
      <c r="B744" t="s">
        <v>21</v>
      </c>
      <c r="C744">
        <v>261</v>
      </c>
      <c r="D744" t="s">
        <v>63</v>
      </c>
      <c r="E744" t="s">
        <v>46</v>
      </c>
      <c r="F744" t="s">
        <v>37</v>
      </c>
      <c r="G744" t="s">
        <v>71</v>
      </c>
      <c r="H744" t="s">
        <v>48</v>
      </c>
      <c r="I744" t="s">
        <v>27</v>
      </c>
      <c r="J744" t="s">
        <v>72</v>
      </c>
      <c r="K744" t="s">
        <v>73</v>
      </c>
      <c r="L744" t="s">
        <v>42</v>
      </c>
      <c r="M744" t="s">
        <v>43</v>
      </c>
      <c r="N744" t="s">
        <v>601</v>
      </c>
      <c r="O744" t="s">
        <v>59</v>
      </c>
      <c r="P744" t="s">
        <v>33</v>
      </c>
      <c r="Q744">
        <v>10</v>
      </c>
      <c r="R744">
        <v>4</v>
      </c>
      <c r="S744">
        <v>71590.86</v>
      </c>
      <c r="T744">
        <v>71478.429999999993</v>
      </c>
      <c r="U744">
        <v>0</v>
      </c>
      <c r="V744">
        <v>362.02</v>
      </c>
      <c r="W744">
        <v>-0.36202000000000001</v>
      </c>
      <c r="X744">
        <v>-71478.429999999993</v>
      </c>
      <c r="Y744" t="s">
        <v>1068</v>
      </c>
      <c r="Z744" t="s">
        <v>1076</v>
      </c>
      <c r="AA744" s="51">
        <v>45658</v>
      </c>
    </row>
    <row r="745" spans="1:27">
      <c r="A745" t="s">
        <v>60</v>
      </c>
      <c r="B745" t="s">
        <v>34</v>
      </c>
      <c r="C745">
        <v>101</v>
      </c>
      <c r="D745" t="s">
        <v>22</v>
      </c>
      <c r="E745" t="s">
        <v>36</v>
      </c>
      <c r="F745" t="s">
        <v>53</v>
      </c>
      <c r="G745" t="s">
        <v>71</v>
      </c>
      <c r="H745" t="s">
        <v>39</v>
      </c>
      <c r="I745" t="s">
        <v>34</v>
      </c>
      <c r="J745" t="s">
        <v>72</v>
      </c>
      <c r="K745" t="s">
        <v>73</v>
      </c>
      <c r="L745" t="s">
        <v>42</v>
      </c>
      <c r="M745" t="s">
        <v>43</v>
      </c>
      <c r="N745" t="s">
        <v>615</v>
      </c>
      <c r="O745" t="s">
        <v>59</v>
      </c>
      <c r="P745" t="s">
        <v>33</v>
      </c>
      <c r="Q745">
        <v>0</v>
      </c>
      <c r="R745">
        <v>0</v>
      </c>
      <c r="S745">
        <v>-22.2</v>
      </c>
      <c r="T745">
        <v>0</v>
      </c>
      <c r="U745">
        <v>41.3</v>
      </c>
      <c r="V745">
        <v>0</v>
      </c>
      <c r="W745">
        <v>4.1299999999999996E-2</v>
      </c>
      <c r="X745">
        <v>-22.2</v>
      </c>
      <c r="Y745" t="s">
        <v>1070</v>
      </c>
      <c r="Z745" t="s">
        <v>1078</v>
      </c>
      <c r="AA745" s="51">
        <v>45658</v>
      </c>
    </row>
    <row r="746" spans="1:27">
      <c r="A746" t="s">
        <v>60</v>
      </c>
      <c r="B746" t="s">
        <v>34</v>
      </c>
      <c r="C746">
        <v>201</v>
      </c>
      <c r="D746" t="s">
        <v>61</v>
      </c>
      <c r="E746" t="s">
        <v>46</v>
      </c>
      <c r="F746" t="s">
        <v>37</v>
      </c>
      <c r="G746" t="s">
        <v>38</v>
      </c>
      <c r="H746" t="s">
        <v>48</v>
      </c>
      <c r="I746" t="s">
        <v>34</v>
      </c>
      <c r="J746" t="s">
        <v>40</v>
      </c>
      <c r="K746" t="s">
        <v>41</v>
      </c>
      <c r="L746" t="s">
        <v>42</v>
      </c>
      <c r="M746" t="s">
        <v>30</v>
      </c>
      <c r="N746" t="s">
        <v>553</v>
      </c>
      <c r="O746" t="s">
        <v>32</v>
      </c>
      <c r="P746" t="s">
        <v>34</v>
      </c>
      <c r="Q746">
        <v>10</v>
      </c>
      <c r="R746">
        <v>3</v>
      </c>
      <c r="S746">
        <v>12415.17</v>
      </c>
      <c r="T746">
        <v>12230.05</v>
      </c>
      <c r="U746">
        <v>0</v>
      </c>
      <c r="V746">
        <v>292.17</v>
      </c>
      <c r="W746">
        <v>-0.29217000000000004</v>
      </c>
      <c r="X746">
        <v>-12230.05</v>
      </c>
      <c r="Y746" t="s">
        <v>1070</v>
      </c>
      <c r="Z746" t="s">
        <v>1078</v>
      </c>
      <c r="AA746" s="51">
        <v>45658</v>
      </c>
    </row>
    <row r="747" spans="1:27">
      <c r="A747" t="s">
        <v>60</v>
      </c>
      <c r="B747" t="s">
        <v>21</v>
      </c>
      <c r="C747">
        <v>262</v>
      </c>
      <c r="D747" t="s">
        <v>65</v>
      </c>
      <c r="E747" t="s">
        <v>36</v>
      </c>
      <c r="F747" t="s">
        <v>53</v>
      </c>
      <c r="G747" t="s">
        <v>47</v>
      </c>
      <c r="H747" t="s">
        <v>26</v>
      </c>
      <c r="I747" t="s">
        <v>34</v>
      </c>
      <c r="J747" t="s">
        <v>49</v>
      </c>
      <c r="K747" t="s">
        <v>50</v>
      </c>
      <c r="L747" t="s">
        <v>42</v>
      </c>
      <c r="M747" t="s">
        <v>30</v>
      </c>
      <c r="N747" t="s">
        <v>554</v>
      </c>
      <c r="O747" t="s">
        <v>32</v>
      </c>
      <c r="P747" t="s">
        <v>33</v>
      </c>
      <c r="Q747">
        <v>9</v>
      </c>
      <c r="R747">
        <v>3</v>
      </c>
      <c r="S747">
        <v>80.34</v>
      </c>
      <c r="T747">
        <v>0</v>
      </c>
      <c r="U747">
        <v>0</v>
      </c>
      <c r="V747">
        <v>0</v>
      </c>
      <c r="W747">
        <v>0</v>
      </c>
      <c r="X747">
        <v>80.34</v>
      </c>
      <c r="Y747" t="s">
        <v>1068</v>
      </c>
      <c r="Z747" t="s">
        <v>1076</v>
      </c>
      <c r="AA747" s="51">
        <v>45658</v>
      </c>
    </row>
    <row r="748" spans="1:27">
      <c r="A748" t="s">
        <v>60</v>
      </c>
      <c r="B748" t="s">
        <v>34</v>
      </c>
      <c r="C748">
        <v>101</v>
      </c>
      <c r="D748" t="s">
        <v>22</v>
      </c>
      <c r="E748" t="s">
        <v>23</v>
      </c>
      <c r="F748" t="s">
        <v>37</v>
      </c>
      <c r="G748" t="s">
        <v>47</v>
      </c>
      <c r="H748" t="s">
        <v>26</v>
      </c>
      <c r="I748" t="s">
        <v>27</v>
      </c>
      <c r="J748" t="s">
        <v>49</v>
      </c>
      <c r="K748" t="s">
        <v>50</v>
      </c>
      <c r="L748" t="s">
        <v>42</v>
      </c>
      <c r="M748" t="s">
        <v>51</v>
      </c>
      <c r="N748" t="s">
        <v>649</v>
      </c>
      <c r="O748" t="s">
        <v>32</v>
      </c>
      <c r="P748" t="s">
        <v>33</v>
      </c>
      <c r="Q748">
        <v>4</v>
      </c>
      <c r="R748">
        <v>8</v>
      </c>
      <c r="S748">
        <v>5.66</v>
      </c>
      <c r="T748">
        <v>0</v>
      </c>
      <c r="U748">
        <v>363.16</v>
      </c>
      <c r="V748">
        <v>0</v>
      </c>
      <c r="W748">
        <v>0.36316000000000004</v>
      </c>
      <c r="X748">
        <v>5.66</v>
      </c>
      <c r="Y748" t="s">
        <v>1070</v>
      </c>
      <c r="Z748" t="s">
        <v>1078</v>
      </c>
      <c r="AA748" s="51">
        <v>45658</v>
      </c>
    </row>
    <row r="749" spans="1:27">
      <c r="A749" t="s">
        <v>60</v>
      </c>
      <c r="B749" t="s">
        <v>34</v>
      </c>
      <c r="C749">
        <v>261</v>
      </c>
      <c r="D749" t="s">
        <v>63</v>
      </c>
      <c r="E749" t="s">
        <v>36</v>
      </c>
      <c r="F749" t="s">
        <v>37</v>
      </c>
      <c r="G749" t="s">
        <v>71</v>
      </c>
      <c r="H749" t="s">
        <v>39</v>
      </c>
      <c r="I749" t="s">
        <v>34</v>
      </c>
      <c r="J749" t="s">
        <v>72</v>
      </c>
      <c r="K749" t="s">
        <v>73</v>
      </c>
      <c r="L749" t="s">
        <v>42</v>
      </c>
      <c r="M749" t="s">
        <v>43</v>
      </c>
      <c r="N749" t="s">
        <v>555</v>
      </c>
      <c r="O749" t="s">
        <v>59</v>
      </c>
      <c r="P749" t="s">
        <v>34</v>
      </c>
      <c r="Q749">
        <v>7</v>
      </c>
      <c r="R749">
        <v>4</v>
      </c>
      <c r="S749">
        <v>171.06</v>
      </c>
      <c r="T749">
        <v>88.32</v>
      </c>
      <c r="U749">
        <v>0</v>
      </c>
      <c r="V749">
        <v>2.42</v>
      </c>
      <c r="W749">
        <v>-2.4199999999999998E-3</v>
      </c>
      <c r="X749">
        <v>-88.32</v>
      </c>
      <c r="Y749" t="s">
        <v>1070</v>
      </c>
      <c r="Z749" t="s">
        <v>1078</v>
      </c>
      <c r="AA749" s="51">
        <v>45658</v>
      </c>
    </row>
    <row r="750" spans="1:27">
      <c r="A750" t="s">
        <v>60</v>
      </c>
      <c r="B750" t="s">
        <v>34</v>
      </c>
      <c r="C750">
        <v>201</v>
      </c>
      <c r="D750" t="s">
        <v>61</v>
      </c>
      <c r="E750" t="s">
        <v>46</v>
      </c>
      <c r="F750" t="s">
        <v>37</v>
      </c>
      <c r="G750" t="s">
        <v>54</v>
      </c>
      <c r="H750" t="s">
        <v>39</v>
      </c>
      <c r="I750" t="s">
        <v>27</v>
      </c>
      <c r="J750" t="s">
        <v>55</v>
      </c>
      <c r="K750" t="s">
        <v>56</v>
      </c>
      <c r="L750" t="s">
        <v>42</v>
      </c>
      <c r="M750" t="s">
        <v>43</v>
      </c>
      <c r="N750" t="s">
        <v>556</v>
      </c>
      <c r="O750" t="s">
        <v>32</v>
      </c>
      <c r="P750" t="s">
        <v>34</v>
      </c>
      <c r="Q750">
        <v>10</v>
      </c>
      <c r="R750">
        <v>2</v>
      </c>
      <c r="S750">
        <v>15829.08</v>
      </c>
      <c r="T750">
        <v>15672.07</v>
      </c>
      <c r="U750">
        <v>0</v>
      </c>
      <c r="V750">
        <v>110.27</v>
      </c>
      <c r="W750">
        <v>-0.11026999999999999</v>
      </c>
      <c r="X750">
        <v>-15672.07</v>
      </c>
      <c r="Y750" t="s">
        <v>1070</v>
      </c>
      <c r="Z750" t="s">
        <v>1078</v>
      </c>
      <c r="AA750" s="51">
        <v>45658</v>
      </c>
    </row>
    <row r="751" spans="1:27">
      <c r="A751" t="s">
        <v>60</v>
      </c>
      <c r="B751" t="s">
        <v>21</v>
      </c>
      <c r="C751">
        <v>262</v>
      </c>
      <c r="D751" t="s">
        <v>65</v>
      </c>
      <c r="E751" t="s">
        <v>36</v>
      </c>
      <c r="F751" t="s">
        <v>24</v>
      </c>
      <c r="G751" t="s">
        <v>38</v>
      </c>
      <c r="H751" t="s">
        <v>26</v>
      </c>
      <c r="I751" t="s">
        <v>34</v>
      </c>
      <c r="J751" t="s">
        <v>40</v>
      </c>
      <c r="K751" t="s">
        <v>41</v>
      </c>
      <c r="L751" t="s">
        <v>42</v>
      </c>
      <c r="M751" t="s">
        <v>43</v>
      </c>
      <c r="N751" t="s">
        <v>682</v>
      </c>
      <c r="O751" t="s">
        <v>32</v>
      </c>
      <c r="P751" t="s">
        <v>34</v>
      </c>
      <c r="Q751">
        <v>1</v>
      </c>
      <c r="R751">
        <v>8</v>
      </c>
      <c r="S751">
        <v>-128.72</v>
      </c>
      <c r="T751">
        <v>0</v>
      </c>
      <c r="U751">
        <v>0</v>
      </c>
      <c r="V751">
        <v>0</v>
      </c>
      <c r="W751">
        <v>0</v>
      </c>
      <c r="X751">
        <v>-128.72</v>
      </c>
      <c r="Y751" t="s">
        <v>1068</v>
      </c>
      <c r="Z751" t="s">
        <v>1076</v>
      </c>
      <c r="AA751" s="51">
        <v>45658</v>
      </c>
    </row>
    <row r="752" spans="1:27">
      <c r="A752" t="s">
        <v>60</v>
      </c>
      <c r="B752" t="s">
        <v>21</v>
      </c>
      <c r="C752">
        <v>262</v>
      </c>
      <c r="D752" t="s">
        <v>65</v>
      </c>
      <c r="E752" t="s">
        <v>46</v>
      </c>
      <c r="F752" t="s">
        <v>37</v>
      </c>
      <c r="G752" t="s">
        <v>38</v>
      </c>
      <c r="H752" t="s">
        <v>48</v>
      </c>
      <c r="I752" t="s">
        <v>34</v>
      </c>
      <c r="J752" t="s">
        <v>40</v>
      </c>
      <c r="K752" t="s">
        <v>41</v>
      </c>
      <c r="L752" t="s">
        <v>42</v>
      </c>
      <c r="M752" t="s">
        <v>43</v>
      </c>
      <c r="N752" t="s">
        <v>1051</v>
      </c>
      <c r="O752" t="s">
        <v>59</v>
      </c>
      <c r="P752" t="s">
        <v>34</v>
      </c>
      <c r="Q752">
        <v>2</v>
      </c>
      <c r="R752">
        <v>7</v>
      </c>
      <c r="S752">
        <v>108.34</v>
      </c>
      <c r="T752">
        <v>0</v>
      </c>
      <c r="U752">
        <v>0</v>
      </c>
      <c r="V752">
        <v>0</v>
      </c>
      <c r="W752">
        <v>0</v>
      </c>
      <c r="X752">
        <v>108.34</v>
      </c>
      <c r="Y752" t="s">
        <v>1068</v>
      </c>
      <c r="Z752" t="s">
        <v>1076</v>
      </c>
      <c r="AA752" s="51">
        <v>45658</v>
      </c>
    </row>
    <row r="753" spans="1:27">
      <c r="A753" t="s">
        <v>60</v>
      </c>
      <c r="B753" t="s">
        <v>21</v>
      </c>
      <c r="C753">
        <v>261</v>
      </c>
      <c r="D753" t="s">
        <v>63</v>
      </c>
      <c r="E753" t="s">
        <v>36</v>
      </c>
      <c r="F753" t="s">
        <v>37</v>
      </c>
      <c r="G753" t="s">
        <v>25</v>
      </c>
      <c r="H753" t="s">
        <v>39</v>
      </c>
      <c r="I753" t="s">
        <v>27</v>
      </c>
      <c r="J753" t="s">
        <v>28</v>
      </c>
      <c r="K753" t="s">
        <v>29</v>
      </c>
      <c r="L753" t="s">
        <v>1066</v>
      </c>
      <c r="M753" t="s">
        <v>66</v>
      </c>
      <c r="N753" t="s">
        <v>558</v>
      </c>
      <c r="O753" t="s">
        <v>32</v>
      </c>
      <c r="P753" t="s">
        <v>34</v>
      </c>
      <c r="Q753">
        <v>2</v>
      </c>
      <c r="R753">
        <v>5</v>
      </c>
      <c r="S753">
        <v>16586.419999999998</v>
      </c>
      <c r="T753">
        <v>16453.32</v>
      </c>
      <c r="U753">
        <v>0</v>
      </c>
      <c r="V753">
        <v>157.1</v>
      </c>
      <c r="W753">
        <v>-157.1</v>
      </c>
      <c r="X753">
        <v>-16453.32</v>
      </c>
      <c r="Y753" t="s">
        <v>1068</v>
      </c>
      <c r="Z753" t="s">
        <v>1076</v>
      </c>
      <c r="AA753" s="51">
        <v>45658</v>
      </c>
    </row>
    <row r="754" spans="1:27">
      <c r="A754" t="s">
        <v>60</v>
      </c>
      <c r="B754" t="s">
        <v>34</v>
      </c>
      <c r="C754">
        <v>201</v>
      </c>
      <c r="D754" t="s">
        <v>61</v>
      </c>
      <c r="E754" t="s">
        <v>46</v>
      </c>
      <c r="F754" t="s">
        <v>53</v>
      </c>
      <c r="G754" t="s">
        <v>54</v>
      </c>
      <c r="H754" t="s">
        <v>48</v>
      </c>
      <c r="I754" t="s">
        <v>34</v>
      </c>
      <c r="J754" t="s">
        <v>55</v>
      </c>
      <c r="K754" t="s">
        <v>56</v>
      </c>
      <c r="L754" t="s">
        <v>42</v>
      </c>
      <c r="M754" t="s">
        <v>43</v>
      </c>
      <c r="N754" t="s">
        <v>559</v>
      </c>
      <c r="O754" t="s">
        <v>32</v>
      </c>
      <c r="P754" t="s">
        <v>33</v>
      </c>
      <c r="Q754">
        <v>4</v>
      </c>
      <c r="R754">
        <v>0</v>
      </c>
      <c r="S754">
        <v>6349.84</v>
      </c>
      <c r="T754">
        <v>6294.22</v>
      </c>
      <c r="U754">
        <v>0</v>
      </c>
      <c r="V754">
        <v>139.75</v>
      </c>
      <c r="W754">
        <v>-0.13975000000000001</v>
      </c>
      <c r="X754">
        <v>-6294.22</v>
      </c>
      <c r="Y754" t="s">
        <v>1070</v>
      </c>
      <c r="Z754" t="s">
        <v>1078</v>
      </c>
      <c r="AA754" s="51">
        <v>45658</v>
      </c>
    </row>
    <row r="755" spans="1:27">
      <c r="A755" t="s">
        <v>60</v>
      </c>
      <c r="B755" t="s">
        <v>21</v>
      </c>
      <c r="C755">
        <v>261</v>
      </c>
      <c r="D755" t="s">
        <v>63</v>
      </c>
      <c r="E755" t="s">
        <v>23</v>
      </c>
      <c r="F755" t="s">
        <v>37</v>
      </c>
      <c r="G755" t="s">
        <v>47</v>
      </c>
      <c r="H755" t="s">
        <v>39</v>
      </c>
      <c r="I755" t="s">
        <v>27</v>
      </c>
      <c r="J755" t="s">
        <v>49</v>
      </c>
      <c r="K755" t="s">
        <v>50</v>
      </c>
      <c r="L755" t="s">
        <v>42</v>
      </c>
      <c r="M755" t="s">
        <v>51</v>
      </c>
      <c r="N755" t="s">
        <v>1005</v>
      </c>
      <c r="O755" t="s">
        <v>59</v>
      </c>
      <c r="P755" t="s">
        <v>33</v>
      </c>
      <c r="Q755">
        <v>4</v>
      </c>
      <c r="R755">
        <v>5</v>
      </c>
      <c r="S755">
        <v>18068.61</v>
      </c>
      <c r="T755">
        <v>18048.009999999998</v>
      </c>
      <c r="U755">
        <v>0</v>
      </c>
      <c r="V755">
        <v>179.33</v>
      </c>
      <c r="W755">
        <v>-0.17933000000000002</v>
      </c>
      <c r="X755">
        <v>-18048.009999999998</v>
      </c>
      <c r="Y755" t="s">
        <v>1068</v>
      </c>
      <c r="Z755" t="s">
        <v>1076</v>
      </c>
      <c r="AA755" s="51">
        <v>45658</v>
      </c>
    </row>
    <row r="756" spans="1:27">
      <c r="A756" t="s">
        <v>60</v>
      </c>
      <c r="B756" t="s">
        <v>45</v>
      </c>
      <c r="C756">
        <v>201</v>
      </c>
      <c r="D756" t="s">
        <v>61</v>
      </c>
      <c r="E756" t="s">
        <v>36</v>
      </c>
      <c r="F756" t="s">
        <v>37</v>
      </c>
      <c r="G756" t="s">
        <v>25</v>
      </c>
      <c r="H756" t="s">
        <v>39</v>
      </c>
      <c r="I756" t="s">
        <v>34</v>
      </c>
      <c r="J756" t="s">
        <v>28</v>
      </c>
      <c r="K756" t="s">
        <v>29</v>
      </c>
      <c r="L756" t="s">
        <v>1066</v>
      </c>
      <c r="M756" t="s">
        <v>51</v>
      </c>
      <c r="N756" t="s">
        <v>560</v>
      </c>
      <c r="O756" t="s">
        <v>59</v>
      </c>
      <c r="P756" t="s">
        <v>33</v>
      </c>
      <c r="Q756">
        <v>1</v>
      </c>
      <c r="R756">
        <v>5</v>
      </c>
      <c r="S756">
        <v>2400.71</v>
      </c>
      <c r="T756">
        <v>2273.7800000000002</v>
      </c>
      <c r="U756">
        <v>0</v>
      </c>
      <c r="V756">
        <v>44.56</v>
      </c>
      <c r="W756">
        <v>-44.56</v>
      </c>
      <c r="X756">
        <v>-2273.7800000000002</v>
      </c>
      <c r="Y756" t="s">
        <v>1072</v>
      </c>
      <c r="Z756" t="s">
        <v>1086</v>
      </c>
      <c r="AA756" s="51">
        <v>45658</v>
      </c>
    </row>
    <row r="757" spans="1:27">
      <c r="A757" t="s">
        <v>60</v>
      </c>
      <c r="B757" t="s">
        <v>21</v>
      </c>
      <c r="C757">
        <v>262</v>
      </c>
      <c r="D757" t="s">
        <v>65</v>
      </c>
      <c r="E757" t="s">
        <v>23</v>
      </c>
      <c r="F757" t="s">
        <v>24</v>
      </c>
      <c r="G757" t="s">
        <v>71</v>
      </c>
      <c r="H757" t="s">
        <v>48</v>
      </c>
      <c r="I757" t="s">
        <v>34</v>
      </c>
      <c r="J757" t="s">
        <v>72</v>
      </c>
      <c r="K757" t="s">
        <v>73</v>
      </c>
      <c r="L757" t="s">
        <v>42</v>
      </c>
      <c r="M757" t="s">
        <v>51</v>
      </c>
      <c r="N757" t="s">
        <v>665</v>
      </c>
      <c r="O757" t="s">
        <v>59</v>
      </c>
      <c r="P757" t="s">
        <v>33</v>
      </c>
      <c r="Q757">
        <v>0</v>
      </c>
      <c r="R757">
        <v>3</v>
      </c>
      <c r="S757">
        <v>-154.44999999999999</v>
      </c>
      <c r="T757">
        <v>0</v>
      </c>
      <c r="U757">
        <v>0</v>
      </c>
      <c r="V757">
        <v>0</v>
      </c>
      <c r="W757">
        <v>0</v>
      </c>
      <c r="X757">
        <v>-154.44999999999999</v>
      </c>
      <c r="Y757" t="s">
        <v>1068</v>
      </c>
      <c r="Z757" t="s">
        <v>1076</v>
      </c>
      <c r="AA757" s="51">
        <v>45658</v>
      </c>
    </row>
    <row r="758" spans="1:27">
      <c r="A758" t="s">
        <v>60</v>
      </c>
      <c r="B758" t="s">
        <v>34</v>
      </c>
      <c r="C758">
        <v>262</v>
      </c>
      <c r="D758" t="s">
        <v>65</v>
      </c>
      <c r="E758" t="s">
        <v>36</v>
      </c>
      <c r="F758" t="s">
        <v>24</v>
      </c>
      <c r="G758" t="s">
        <v>25</v>
      </c>
      <c r="H758" t="s">
        <v>39</v>
      </c>
      <c r="I758" t="s">
        <v>34</v>
      </c>
      <c r="J758" t="s">
        <v>28</v>
      </c>
      <c r="K758" t="s">
        <v>29</v>
      </c>
      <c r="L758" t="s">
        <v>1066</v>
      </c>
      <c r="M758" t="s">
        <v>43</v>
      </c>
      <c r="N758" t="s">
        <v>778</v>
      </c>
      <c r="O758" t="s">
        <v>32</v>
      </c>
      <c r="P758" t="s">
        <v>34</v>
      </c>
      <c r="Q758">
        <v>2</v>
      </c>
      <c r="R758">
        <v>9</v>
      </c>
      <c r="S758">
        <v>32.700000000000003</v>
      </c>
      <c r="T758">
        <v>0</v>
      </c>
      <c r="U758">
        <v>0</v>
      </c>
      <c r="V758">
        <v>0</v>
      </c>
      <c r="W758">
        <v>0</v>
      </c>
      <c r="X758">
        <v>32.700000000000003</v>
      </c>
      <c r="Y758" t="s">
        <v>1070</v>
      </c>
      <c r="Z758" t="s">
        <v>1078</v>
      </c>
      <c r="AA758" s="51">
        <v>45658</v>
      </c>
    </row>
    <row r="759" spans="1:27">
      <c r="A759" t="s">
        <v>60</v>
      </c>
      <c r="B759" t="s">
        <v>21</v>
      </c>
      <c r="C759">
        <v>101</v>
      </c>
      <c r="D759" t="s">
        <v>22</v>
      </c>
      <c r="E759" t="s">
        <v>23</v>
      </c>
      <c r="F759" t="s">
        <v>53</v>
      </c>
      <c r="G759" t="s">
        <v>47</v>
      </c>
      <c r="H759" t="s">
        <v>48</v>
      </c>
      <c r="I759" t="s">
        <v>27</v>
      </c>
      <c r="J759" t="s">
        <v>49</v>
      </c>
      <c r="K759" t="s">
        <v>50</v>
      </c>
      <c r="L759" t="s">
        <v>42</v>
      </c>
      <c r="M759" t="s">
        <v>66</v>
      </c>
      <c r="N759" t="s">
        <v>563</v>
      </c>
      <c r="O759" t="s">
        <v>32</v>
      </c>
      <c r="P759" t="s">
        <v>34</v>
      </c>
      <c r="Q759">
        <v>10</v>
      </c>
      <c r="R759">
        <v>6</v>
      </c>
      <c r="S759">
        <v>19.61</v>
      </c>
      <c r="T759">
        <v>0</v>
      </c>
      <c r="U759">
        <v>413.79</v>
      </c>
      <c r="V759">
        <v>0</v>
      </c>
      <c r="W759">
        <v>0.41379000000000005</v>
      </c>
      <c r="X759">
        <v>19.61</v>
      </c>
      <c r="Y759" t="s">
        <v>1068</v>
      </c>
      <c r="Z759" t="s">
        <v>1076</v>
      </c>
      <c r="AA759" s="51">
        <v>45658</v>
      </c>
    </row>
    <row r="760" spans="1:27">
      <c r="A760" t="s">
        <v>60</v>
      </c>
      <c r="B760" t="s">
        <v>34</v>
      </c>
      <c r="C760">
        <v>261</v>
      </c>
      <c r="D760" t="s">
        <v>63</v>
      </c>
      <c r="E760" t="s">
        <v>36</v>
      </c>
      <c r="F760" t="s">
        <v>53</v>
      </c>
      <c r="G760" t="s">
        <v>47</v>
      </c>
      <c r="H760" t="s">
        <v>48</v>
      </c>
      <c r="I760" t="s">
        <v>27</v>
      </c>
      <c r="J760" t="s">
        <v>49</v>
      </c>
      <c r="K760" t="s">
        <v>50</v>
      </c>
      <c r="L760" t="s">
        <v>42</v>
      </c>
      <c r="M760" t="s">
        <v>66</v>
      </c>
      <c r="N760" t="s">
        <v>817</v>
      </c>
      <c r="O760" t="s">
        <v>59</v>
      </c>
      <c r="P760" t="s">
        <v>33</v>
      </c>
      <c r="Q760">
        <v>0</v>
      </c>
      <c r="R760">
        <v>2</v>
      </c>
      <c r="S760">
        <v>24717.64</v>
      </c>
      <c r="T760">
        <v>24671.759999999998</v>
      </c>
      <c r="U760">
        <v>0</v>
      </c>
      <c r="V760">
        <v>360.64</v>
      </c>
      <c r="W760">
        <v>-0.36063999999999996</v>
      </c>
      <c r="X760">
        <v>-24671.759999999998</v>
      </c>
      <c r="Y760" t="s">
        <v>1070</v>
      </c>
      <c r="Z760" t="s">
        <v>1078</v>
      </c>
      <c r="AA760" s="51">
        <v>45658</v>
      </c>
    </row>
    <row r="761" spans="1:27">
      <c r="A761" t="s">
        <v>60</v>
      </c>
      <c r="B761" t="s">
        <v>21</v>
      </c>
      <c r="C761">
        <v>261</v>
      </c>
      <c r="D761" t="s">
        <v>63</v>
      </c>
      <c r="E761" t="s">
        <v>23</v>
      </c>
      <c r="F761" t="s">
        <v>24</v>
      </c>
      <c r="G761" t="s">
        <v>47</v>
      </c>
      <c r="H761" t="s">
        <v>48</v>
      </c>
      <c r="I761" t="s">
        <v>34</v>
      </c>
      <c r="J761" t="s">
        <v>49</v>
      </c>
      <c r="K761" t="s">
        <v>50</v>
      </c>
      <c r="L761" t="s">
        <v>42</v>
      </c>
      <c r="M761" t="s">
        <v>30</v>
      </c>
      <c r="N761" t="s">
        <v>565</v>
      </c>
      <c r="O761" t="s">
        <v>32</v>
      </c>
      <c r="P761" t="s">
        <v>34</v>
      </c>
      <c r="Q761">
        <v>5</v>
      </c>
      <c r="R761">
        <v>8</v>
      </c>
      <c r="S761">
        <v>19290.919999999998</v>
      </c>
      <c r="T761">
        <v>19453.09</v>
      </c>
      <c r="U761">
        <v>0</v>
      </c>
      <c r="V761">
        <v>399.39</v>
      </c>
      <c r="W761">
        <v>-0.39938999999999997</v>
      </c>
      <c r="X761">
        <v>-19453.09</v>
      </c>
      <c r="Y761" t="s">
        <v>1068</v>
      </c>
      <c r="Z761" t="s">
        <v>1076</v>
      </c>
      <c r="AA761" s="51">
        <v>45658</v>
      </c>
    </row>
    <row r="762" spans="1:27">
      <c r="A762" t="s">
        <v>60</v>
      </c>
      <c r="B762" t="s">
        <v>45</v>
      </c>
      <c r="C762">
        <v>262</v>
      </c>
      <c r="D762" t="s">
        <v>65</v>
      </c>
      <c r="E762" t="s">
        <v>46</v>
      </c>
      <c r="F762" t="s">
        <v>24</v>
      </c>
      <c r="G762" t="s">
        <v>54</v>
      </c>
      <c r="H762" t="s">
        <v>48</v>
      </c>
      <c r="I762" t="s">
        <v>34</v>
      </c>
      <c r="J762" t="s">
        <v>55</v>
      </c>
      <c r="K762" t="s">
        <v>56</v>
      </c>
      <c r="L762" t="s">
        <v>42</v>
      </c>
      <c r="M762" t="s">
        <v>43</v>
      </c>
      <c r="N762" t="s">
        <v>607</v>
      </c>
      <c r="O762" t="s">
        <v>59</v>
      </c>
      <c r="P762" t="s">
        <v>33</v>
      </c>
      <c r="Q762">
        <v>0</v>
      </c>
      <c r="R762">
        <v>6</v>
      </c>
      <c r="S762">
        <v>-163.84</v>
      </c>
      <c r="T762">
        <v>0</v>
      </c>
      <c r="U762">
        <v>0</v>
      </c>
      <c r="V762">
        <v>0</v>
      </c>
      <c r="W762">
        <v>0</v>
      </c>
      <c r="X762">
        <v>-163.84</v>
      </c>
      <c r="Y762" t="s">
        <v>1073</v>
      </c>
      <c r="Z762" t="s">
        <v>1084</v>
      </c>
      <c r="AA762" s="51">
        <v>45658</v>
      </c>
    </row>
    <row r="763" spans="1:27">
      <c r="A763" t="s">
        <v>60</v>
      </c>
      <c r="B763" t="s">
        <v>68</v>
      </c>
      <c r="C763">
        <v>261</v>
      </c>
      <c r="D763" t="s">
        <v>63</v>
      </c>
      <c r="E763" t="s">
        <v>46</v>
      </c>
      <c r="F763" t="s">
        <v>53</v>
      </c>
      <c r="G763" t="s">
        <v>71</v>
      </c>
      <c r="H763" t="s">
        <v>39</v>
      </c>
      <c r="I763" t="s">
        <v>27</v>
      </c>
      <c r="J763" t="s">
        <v>72</v>
      </c>
      <c r="K763" t="s">
        <v>73</v>
      </c>
      <c r="L763" t="s">
        <v>42</v>
      </c>
      <c r="M763" t="s">
        <v>51</v>
      </c>
      <c r="N763" t="s">
        <v>566</v>
      </c>
      <c r="O763" t="s">
        <v>59</v>
      </c>
      <c r="P763" t="s">
        <v>33</v>
      </c>
      <c r="Q763">
        <v>7</v>
      </c>
      <c r="R763">
        <v>5</v>
      </c>
      <c r="S763">
        <v>21402</v>
      </c>
      <c r="T763">
        <v>21432.13</v>
      </c>
      <c r="U763">
        <v>0</v>
      </c>
      <c r="V763">
        <v>126.93</v>
      </c>
      <c r="W763">
        <v>-0.12693000000000002</v>
      </c>
      <c r="X763">
        <v>-21432.13</v>
      </c>
      <c r="Y763" t="s">
        <v>1071</v>
      </c>
      <c r="Z763" t="s">
        <v>1082</v>
      </c>
      <c r="AA763" s="51">
        <v>45658</v>
      </c>
    </row>
    <row r="764" spans="1:27">
      <c r="A764" t="s">
        <v>60</v>
      </c>
      <c r="B764" t="s">
        <v>34</v>
      </c>
      <c r="C764">
        <v>201</v>
      </c>
      <c r="D764" t="s">
        <v>61</v>
      </c>
      <c r="E764" t="s">
        <v>36</v>
      </c>
      <c r="F764" t="s">
        <v>37</v>
      </c>
      <c r="G764" t="s">
        <v>54</v>
      </c>
      <c r="H764" t="s">
        <v>26</v>
      </c>
      <c r="I764" t="s">
        <v>34</v>
      </c>
      <c r="J764" t="s">
        <v>55</v>
      </c>
      <c r="K764" t="s">
        <v>56</v>
      </c>
      <c r="L764" t="s">
        <v>42</v>
      </c>
      <c r="M764" t="s">
        <v>43</v>
      </c>
      <c r="N764" t="s">
        <v>812</v>
      </c>
      <c r="O764" t="s">
        <v>59</v>
      </c>
      <c r="P764" t="s">
        <v>33</v>
      </c>
      <c r="Q764">
        <v>9</v>
      </c>
      <c r="R764">
        <v>4</v>
      </c>
      <c r="S764">
        <v>2044.95</v>
      </c>
      <c r="T764">
        <v>2081.0700000000002</v>
      </c>
      <c r="U764">
        <v>0</v>
      </c>
      <c r="V764">
        <v>157.25</v>
      </c>
      <c r="W764">
        <v>-0.15725</v>
      </c>
      <c r="X764">
        <v>-2081.0700000000002</v>
      </c>
      <c r="Y764" t="s">
        <v>1070</v>
      </c>
      <c r="Z764" t="s">
        <v>1078</v>
      </c>
      <c r="AA764" s="51">
        <v>45658</v>
      </c>
    </row>
    <row r="765" spans="1:27">
      <c r="A765" t="s">
        <v>60</v>
      </c>
      <c r="B765" t="s">
        <v>21</v>
      </c>
      <c r="C765">
        <v>201</v>
      </c>
      <c r="D765" t="s">
        <v>61</v>
      </c>
      <c r="E765" t="s">
        <v>23</v>
      </c>
      <c r="F765" t="s">
        <v>37</v>
      </c>
      <c r="G765" t="s">
        <v>47</v>
      </c>
      <c r="H765" t="s">
        <v>48</v>
      </c>
      <c r="I765" t="s">
        <v>27</v>
      </c>
      <c r="J765" t="s">
        <v>49</v>
      </c>
      <c r="K765" t="s">
        <v>50</v>
      </c>
      <c r="L765" t="s">
        <v>42</v>
      </c>
      <c r="M765" t="s">
        <v>51</v>
      </c>
      <c r="N765" t="s">
        <v>567</v>
      </c>
      <c r="O765" t="s">
        <v>59</v>
      </c>
      <c r="P765" t="s">
        <v>34</v>
      </c>
      <c r="Q765">
        <v>0</v>
      </c>
      <c r="R765">
        <v>4</v>
      </c>
      <c r="S765">
        <v>15066.72</v>
      </c>
      <c r="T765">
        <v>15034.37</v>
      </c>
      <c r="U765">
        <v>0</v>
      </c>
      <c r="V765">
        <v>266.66000000000003</v>
      </c>
      <c r="W765">
        <v>-0.26666000000000001</v>
      </c>
      <c r="X765">
        <v>-15034.37</v>
      </c>
      <c r="Y765" t="s">
        <v>1068</v>
      </c>
      <c r="Z765" t="s">
        <v>1076</v>
      </c>
      <c r="AA765" s="51">
        <v>45658</v>
      </c>
    </row>
    <row r="766" spans="1:27">
      <c r="A766" t="s">
        <v>60</v>
      </c>
      <c r="B766" t="s">
        <v>45</v>
      </c>
      <c r="C766">
        <v>201</v>
      </c>
      <c r="D766" t="s">
        <v>61</v>
      </c>
      <c r="E766" t="s">
        <v>23</v>
      </c>
      <c r="F766" t="s">
        <v>53</v>
      </c>
      <c r="G766" t="s">
        <v>54</v>
      </c>
      <c r="H766" t="s">
        <v>48</v>
      </c>
      <c r="I766" t="s">
        <v>27</v>
      </c>
      <c r="J766" t="s">
        <v>55</v>
      </c>
      <c r="K766" t="s">
        <v>56</v>
      </c>
      <c r="L766" t="s">
        <v>42</v>
      </c>
      <c r="M766" t="s">
        <v>43</v>
      </c>
      <c r="N766" t="s">
        <v>568</v>
      </c>
      <c r="O766" t="s">
        <v>32</v>
      </c>
      <c r="P766" t="s">
        <v>33</v>
      </c>
      <c r="Q766">
        <v>4</v>
      </c>
      <c r="R766">
        <v>1</v>
      </c>
      <c r="S766">
        <v>10372.01</v>
      </c>
      <c r="T766">
        <v>10488.41</v>
      </c>
      <c r="U766">
        <v>0</v>
      </c>
      <c r="V766">
        <v>185.36</v>
      </c>
      <c r="W766">
        <v>-0.18536000000000002</v>
      </c>
      <c r="X766">
        <v>-10488.41</v>
      </c>
      <c r="Y766" t="s">
        <v>1073</v>
      </c>
      <c r="Z766" t="s">
        <v>1084</v>
      </c>
      <c r="AA766" s="51">
        <v>45658</v>
      </c>
    </row>
    <row r="767" spans="1:27">
      <c r="A767" t="s">
        <v>60</v>
      </c>
      <c r="B767" t="s">
        <v>34</v>
      </c>
      <c r="C767">
        <v>201</v>
      </c>
      <c r="D767" t="s">
        <v>61</v>
      </c>
      <c r="E767" t="s">
        <v>23</v>
      </c>
      <c r="F767" t="s">
        <v>53</v>
      </c>
      <c r="G767" t="s">
        <v>54</v>
      </c>
      <c r="H767" t="s">
        <v>26</v>
      </c>
      <c r="I767" t="s">
        <v>27</v>
      </c>
      <c r="J767" t="s">
        <v>55</v>
      </c>
      <c r="K767" t="s">
        <v>56</v>
      </c>
      <c r="L767" t="s">
        <v>42</v>
      </c>
      <c r="M767" t="s">
        <v>66</v>
      </c>
      <c r="N767" t="s">
        <v>1013</v>
      </c>
      <c r="O767" t="s">
        <v>59</v>
      </c>
      <c r="P767" t="s">
        <v>34</v>
      </c>
      <c r="Q767">
        <v>1</v>
      </c>
      <c r="R767">
        <v>10</v>
      </c>
      <c r="S767">
        <v>23924.01</v>
      </c>
      <c r="T767">
        <v>23750.91</v>
      </c>
      <c r="U767">
        <v>0</v>
      </c>
      <c r="V767">
        <v>288.67</v>
      </c>
      <c r="W767">
        <v>-0.28867000000000004</v>
      </c>
      <c r="X767">
        <v>-23750.91</v>
      </c>
      <c r="Y767" t="s">
        <v>1070</v>
      </c>
      <c r="Z767" t="s">
        <v>1078</v>
      </c>
      <c r="AA767" s="51">
        <v>45658</v>
      </c>
    </row>
    <row r="768" spans="1:27">
      <c r="A768" t="s">
        <v>60</v>
      </c>
      <c r="B768" t="s">
        <v>21</v>
      </c>
      <c r="C768">
        <v>261</v>
      </c>
      <c r="D768" t="s">
        <v>63</v>
      </c>
      <c r="E768" t="s">
        <v>46</v>
      </c>
      <c r="F768" t="s">
        <v>24</v>
      </c>
      <c r="G768" t="s">
        <v>25</v>
      </c>
      <c r="H768" t="s">
        <v>39</v>
      </c>
      <c r="I768" t="s">
        <v>27</v>
      </c>
      <c r="J768" t="s">
        <v>28</v>
      </c>
      <c r="K768" t="s">
        <v>29</v>
      </c>
      <c r="L768" t="s">
        <v>1066</v>
      </c>
      <c r="M768" t="s">
        <v>66</v>
      </c>
      <c r="N768" t="s">
        <v>1059</v>
      </c>
      <c r="O768" t="s">
        <v>32</v>
      </c>
      <c r="P768" t="s">
        <v>34</v>
      </c>
      <c r="Q768">
        <v>3</v>
      </c>
      <c r="R768">
        <v>0</v>
      </c>
      <c r="S768">
        <v>19571.23</v>
      </c>
      <c r="T768">
        <v>19721.52</v>
      </c>
      <c r="U768">
        <v>0</v>
      </c>
      <c r="V768">
        <v>215.26</v>
      </c>
      <c r="W768">
        <v>-215.26</v>
      </c>
      <c r="X768">
        <v>-19721.52</v>
      </c>
      <c r="Y768" t="s">
        <v>1068</v>
      </c>
      <c r="Z768" t="s">
        <v>1076</v>
      </c>
      <c r="AA768" s="51">
        <v>45658</v>
      </c>
    </row>
    <row r="769" spans="1:27">
      <c r="A769" t="s">
        <v>60</v>
      </c>
      <c r="B769" t="s">
        <v>34</v>
      </c>
      <c r="C769">
        <v>201</v>
      </c>
      <c r="D769" t="s">
        <v>61</v>
      </c>
      <c r="E769" t="s">
        <v>23</v>
      </c>
      <c r="F769" t="s">
        <v>37</v>
      </c>
      <c r="G769" t="s">
        <v>54</v>
      </c>
      <c r="H769" t="s">
        <v>48</v>
      </c>
      <c r="I769" t="s">
        <v>34</v>
      </c>
      <c r="J769" t="s">
        <v>55</v>
      </c>
      <c r="K769" t="s">
        <v>56</v>
      </c>
      <c r="L769" t="s">
        <v>42</v>
      </c>
      <c r="M769" t="s">
        <v>66</v>
      </c>
      <c r="N769" t="s">
        <v>570</v>
      </c>
      <c r="O769" t="s">
        <v>32</v>
      </c>
      <c r="P769" t="s">
        <v>34</v>
      </c>
      <c r="Q769">
        <v>0</v>
      </c>
      <c r="R769">
        <v>7</v>
      </c>
      <c r="S769">
        <v>18053.78</v>
      </c>
      <c r="T769">
        <v>18243.849999999999</v>
      </c>
      <c r="U769">
        <v>0</v>
      </c>
      <c r="V769">
        <v>330.29</v>
      </c>
      <c r="W769">
        <v>-0.33029000000000003</v>
      </c>
      <c r="X769">
        <v>-18243.849999999999</v>
      </c>
      <c r="Y769" t="s">
        <v>1070</v>
      </c>
      <c r="Z769" t="s">
        <v>1078</v>
      </c>
      <c r="AA769" s="51">
        <v>45658</v>
      </c>
    </row>
    <row r="770" spans="1:27">
      <c r="A770" t="s">
        <v>60</v>
      </c>
      <c r="B770" t="s">
        <v>34</v>
      </c>
      <c r="C770">
        <v>261</v>
      </c>
      <c r="D770" t="s">
        <v>63</v>
      </c>
      <c r="E770" t="s">
        <v>46</v>
      </c>
      <c r="F770" t="s">
        <v>37</v>
      </c>
      <c r="G770" t="s">
        <v>47</v>
      </c>
      <c r="H770" t="s">
        <v>48</v>
      </c>
      <c r="I770" t="s">
        <v>34</v>
      </c>
      <c r="J770" t="s">
        <v>49</v>
      </c>
      <c r="K770" t="s">
        <v>50</v>
      </c>
      <c r="L770" t="s">
        <v>42</v>
      </c>
      <c r="M770" t="s">
        <v>30</v>
      </c>
      <c r="N770" t="s">
        <v>800</v>
      </c>
      <c r="O770" t="s">
        <v>32</v>
      </c>
      <c r="P770" t="s">
        <v>34</v>
      </c>
      <c r="Q770">
        <v>4</v>
      </c>
      <c r="R770">
        <v>2</v>
      </c>
      <c r="S770">
        <v>14030.51</v>
      </c>
      <c r="T770">
        <v>14140.6</v>
      </c>
      <c r="U770">
        <v>0</v>
      </c>
      <c r="V770">
        <v>166.23</v>
      </c>
      <c r="W770">
        <v>-0.16622999999999999</v>
      </c>
      <c r="X770">
        <v>-14140.6</v>
      </c>
      <c r="Y770" t="s">
        <v>1070</v>
      </c>
      <c r="Z770" t="s">
        <v>1078</v>
      </c>
      <c r="AA770" s="51">
        <v>45658</v>
      </c>
    </row>
    <row r="771" spans="1:27">
      <c r="A771" t="s">
        <v>60</v>
      </c>
      <c r="B771" t="s">
        <v>34</v>
      </c>
      <c r="C771">
        <v>201</v>
      </c>
      <c r="D771" t="s">
        <v>61</v>
      </c>
      <c r="E771" t="s">
        <v>46</v>
      </c>
      <c r="F771" t="s">
        <v>37</v>
      </c>
      <c r="G771" t="s">
        <v>71</v>
      </c>
      <c r="H771" t="s">
        <v>39</v>
      </c>
      <c r="I771" t="s">
        <v>27</v>
      </c>
      <c r="J771" t="s">
        <v>72</v>
      </c>
      <c r="K771" t="s">
        <v>73</v>
      </c>
      <c r="L771" t="s">
        <v>42</v>
      </c>
      <c r="M771" t="s">
        <v>51</v>
      </c>
      <c r="N771" t="s">
        <v>792</v>
      </c>
      <c r="O771" t="s">
        <v>59</v>
      </c>
      <c r="P771" t="s">
        <v>33</v>
      </c>
      <c r="Q771">
        <v>7</v>
      </c>
      <c r="R771">
        <v>2</v>
      </c>
      <c r="S771">
        <v>5026.49</v>
      </c>
      <c r="T771">
        <v>4899.6099999999997</v>
      </c>
      <c r="U771">
        <v>0</v>
      </c>
      <c r="V771">
        <v>166.09</v>
      </c>
      <c r="W771">
        <v>-0.16609000000000002</v>
      </c>
      <c r="X771">
        <v>-4899.6099999999997</v>
      </c>
      <c r="Y771" t="s">
        <v>1070</v>
      </c>
      <c r="Z771" t="s">
        <v>1078</v>
      </c>
      <c r="AA771" s="51">
        <v>45658</v>
      </c>
    </row>
    <row r="772" spans="1:27">
      <c r="A772" t="s">
        <v>60</v>
      </c>
      <c r="B772" t="s">
        <v>68</v>
      </c>
      <c r="C772">
        <v>261</v>
      </c>
      <c r="D772" t="s">
        <v>63</v>
      </c>
      <c r="E772" t="s">
        <v>46</v>
      </c>
      <c r="F772" t="s">
        <v>24</v>
      </c>
      <c r="G772" t="s">
        <v>47</v>
      </c>
      <c r="H772" t="s">
        <v>39</v>
      </c>
      <c r="I772" t="s">
        <v>27</v>
      </c>
      <c r="J772" t="s">
        <v>49</v>
      </c>
      <c r="K772" t="s">
        <v>50</v>
      </c>
      <c r="L772" t="s">
        <v>42</v>
      </c>
      <c r="M772" t="s">
        <v>43</v>
      </c>
      <c r="N772" t="s">
        <v>688</v>
      </c>
      <c r="O772" t="s">
        <v>32</v>
      </c>
      <c r="P772" t="s">
        <v>34</v>
      </c>
      <c r="Q772">
        <v>0</v>
      </c>
      <c r="R772">
        <v>4</v>
      </c>
      <c r="S772">
        <v>44015.15</v>
      </c>
      <c r="T772">
        <v>44196.07</v>
      </c>
      <c r="U772">
        <v>0</v>
      </c>
      <c r="V772">
        <v>226.21</v>
      </c>
      <c r="W772">
        <v>-0.22620999999999999</v>
      </c>
      <c r="X772">
        <v>-44196.07</v>
      </c>
      <c r="Y772" t="s">
        <v>1069</v>
      </c>
      <c r="Z772" t="s">
        <v>1080</v>
      </c>
      <c r="AA772" s="51">
        <v>45658</v>
      </c>
    </row>
    <row r="773" spans="1:27">
      <c r="A773" t="s">
        <v>60</v>
      </c>
      <c r="B773" t="s">
        <v>21</v>
      </c>
      <c r="C773">
        <v>311</v>
      </c>
      <c r="D773" t="s">
        <v>35</v>
      </c>
      <c r="E773" t="s">
        <v>36</v>
      </c>
      <c r="F773" t="s">
        <v>53</v>
      </c>
      <c r="G773" t="s">
        <v>71</v>
      </c>
      <c r="H773" t="s">
        <v>39</v>
      </c>
      <c r="I773" t="s">
        <v>27</v>
      </c>
      <c r="J773" t="s">
        <v>72</v>
      </c>
      <c r="K773" t="s">
        <v>73</v>
      </c>
      <c r="L773" t="s">
        <v>42</v>
      </c>
      <c r="M773" t="s">
        <v>43</v>
      </c>
      <c r="N773" t="s">
        <v>574</v>
      </c>
      <c r="O773" t="s">
        <v>59</v>
      </c>
      <c r="P773" t="s">
        <v>34</v>
      </c>
      <c r="Q773">
        <v>8</v>
      </c>
      <c r="R773">
        <v>4</v>
      </c>
      <c r="S773">
        <v>142.83000000000001</v>
      </c>
      <c r="T773">
        <v>0</v>
      </c>
      <c r="U773">
        <v>100.31</v>
      </c>
      <c r="V773">
        <v>0</v>
      </c>
      <c r="W773">
        <v>0.10031</v>
      </c>
      <c r="X773">
        <v>142.83000000000001</v>
      </c>
      <c r="Y773" t="s">
        <v>1068</v>
      </c>
      <c r="Z773" t="s">
        <v>1076</v>
      </c>
      <c r="AA773" s="51">
        <v>45658</v>
      </c>
    </row>
    <row r="774" spans="1:27">
      <c r="A774" t="s">
        <v>60</v>
      </c>
      <c r="B774" t="s">
        <v>68</v>
      </c>
      <c r="C774">
        <v>261</v>
      </c>
      <c r="D774" t="s">
        <v>63</v>
      </c>
      <c r="E774" t="s">
        <v>23</v>
      </c>
      <c r="F774" t="s">
        <v>53</v>
      </c>
      <c r="G774" t="s">
        <v>47</v>
      </c>
      <c r="H774" t="s">
        <v>48</v>
      </c>
      <c r="I774" t="s">
        <v>34</v>
      </c>
      <c r="J774" t="s">
        <v>49</v>
      </c>
      <c r="K774" t="s">
        <v>50</v>
      </c>
      <c r="L774" t="s">
        <v>42</v>
      </c>
      <c r="M774" t="s">
        <v>51</v>
      </c>
      <c r="N774" t="s">
        <v>988</v>
      </c>
      <c r="O774" t="s">
        <v>32</v>
      </c>
      <c r="P774" t="s">
        <v>33</v>
      </c>
      <c r="Q774">
        <v>7</v>
      </c>
      <c r="R774">
        <v>0</v>
      </c>
      <c r="S774">
        <v>11969.2</v>
      </c>
      <c r="T774">
        <v>12082.47</v>
      </c>
      <c r="U774">
        <v>0</v>
      </c>
      <c r="V774">
        <v>120.18</v>
      </c>
      <c r="W774">
        <v>-0.12018000000000001</v>
      </c>
      <c r="X774">
        <v>-12082.47</v>
      </c>
      <c r="Y774" t="s">
        <v>1071</v>
      </c>
      <c r="Z774" t="s">
        <v>1082</v>
      </c>
      <c r="AA774" s="51">
        <v>45658</v>
      </c>
    </row>
    <row r="775" spans="1:27">
      <c r="A775" t="s">
        <v>60</v>
      </c>
      <c r="B775" t="s">
        <v>21</v>
      </c>
      <c r="C775">
        <v>101</v>
      </c>
      <c r="D775" t="s">
        <v>22</v>
      </c>
      <c r="E775" t="s">
        <v>46</v>
      </c>
      <c r="F775" t="s">
        <v>53</v>
      </c>
      <c r="G775" t="s">
        <v>25</v>
      </c>
      <c r="H775" t="s">
        <v>48</v>
      </c>
      <c r="I775" t="s">
        <v>34</v>
      </c>
      <c r="J775" t="s">
        <v>28</v>
      </c>
      <c r="K775" t="s">
        <v>29</v>
      </c>
      <c r="L775" t="s">
        <v>1066</v>
      </c>
      <c r="M775" t="s">
        <v>51</v>
      </c>
      <c r="N775" t="s">
        <v>575</v>
      </c>
      <c r="O775" t="s">
        <v>32</v>
      </c>
      <c r="P775" t="s">
        <v>34</v>
      </c>
      <c r="Q775">
        <v>5</v>
      </c>
      <c r="R775">
        <v>9</v>
      </c>
      <c r="S775">
        <v>-199.75</v>
      </c>
      <c r="T775">
        <v>0</v>
      </c>
      <c r="U775">
        <v>112.12</v>
      </c>
      <c r="V775">
        <v>0</v>
      </c>
      <c r="W775">
        <v>112.12</v>
      </c>
      <c r="X775">
        <v>-199.75</v>
      </c>
      <c r="Y775" t="s">
        <v>1068</v>
      </c>
      <c r="Z775" t="s">
        <v>1076</v>
      </c>
      <c r="AA775" s="51">
        <v>45658</v>
      </c>
    </row>
    <row r="776" spans="1:27">
      <c r="A776" t="s">
        <v>60</v>
      </c>
      <c r="B776" t="s">
        <v>68</v>
      </c>
      <c r="C776">
        <v>262</v>
      </c>
      <c r="D776" t="s">
        <v>65</v>
      </c>
      <c r="E776" t="s">
        <v>23</v>
      </c>
      <c r="F776" t="s">
        <v>37</v>
      </c>
      <c r="G776" t="s">
        <v>71</v>
      </c>
      <c r="H776" t="s">
        <v>26</v>
      </c>
      <c r="I776" t="s">
        <v>34</v>
      </c>
      <c r="J776" t="s">
        <v>72</v>
      </c>
      <c r="K776" t="s">
        <v>73</v>
      </c>
      <c r="L776" t="s">
        <v>42</v>
      </c>
      <c r="M776" t="s">
        <v>51</v>
      </c>
      <c r="N776" t="s">
        <v>732</v>
      </c>
      <c r="O776" t="s">
        <v>32</v>
      </c>
      <c r="P776" t="s">
        <v>34</v>
      </c>
      <c r="Q776">
        <v>6</v>
      </c>
      <c r="R776">
        <v>10</v>
      </c>
      <c r="S776">
        <v>-169.97</v>
      </c>
      <c r="T776">
        <v>0</v>
      </c>
      <c r="U776">
        <v>0</v>
      </c>
      <c r="V776">
        <v>0</v>
      </c>
      <c r="W776">
        <v>0</v>
      </c>
      <c r="X776">
        <v>-169.97</v>
      </c>
      <c r="Y776" t="s">
        <v>1069</v>
      </c>
      <c r="Z776" t="s">
        <v>1080</v>
      </c>
      <c r="AA776" s="51">
        <v>45658</v>
      </c>
    </row>
    <row r="777" spans="1:27">
      <c r="A777" t="s">
        <v>60</v>
      </c>
      <c r="B777" t="s">
        <v>45</v>
      </c>
      <c r="C777">
        <v>311</v>
      </c>
      <c r="D777" t="s">
        <v>35</v>
      </c>
      <c r="E777" t="s">
        <v>36</v>
      </c>
      <c r="F777" t="s">
        <v>37</v>
      </c>
      <c r="G777" t="s">
        <v>47</v>
      </c>
      <c r="H777" t="s">
        <v>48</v>
      </c>
      <c r="I777" t="s">
        <v>34</v>
      </c>
      <c r="J777" t="s">
        <v>49</v>
      </c>
      <c r="K777" t="s">
        <v>50</v>
      </c>
      <c r="L777" t="s">
        <v>42</v>
      </c>
      <c r="M777" t="s">
        <v>43</v>
      </c>
      <c r="N777" t="s">
        <v>576</v>
      </c>
      <c r="O777" t="s">
        <v>59</v>
      </c>
      <c r="P777" t="s">
        <v>33</v>
      </c>
      <c r="Q777">
        <v>4</v>
      </c>
      <c r="R777">
        <v>10</v>
      </c>
      <c r="S777">
        <v>177.58</v>
      </c>
      <c r="T777">
        <v>0</v>
      </c>
      <c r="U777">
        <v>75.16</v>
      </c>
      <c r="V777">
        <v>0</v>
      </c>
      <c r="W777">
        <v>7.5159999999999991E-2</v>
      </c>
      <c r="X777">
        <v>177.58</v>
      </c>
      <c r="Y777" t="s">
        <v>1073</v>
      </c>
      <c r="Z777" t="s">
        <v>1084</v>
      </c>
      <c r="AA777" s="51">
        <v>45658</v>
      </c>
    </row>
    <row r="778" spans="1:27">
      <c r="A778" t="s">
        <v>60</v>
      </c>
      <c r="B778" t="s">
        <v>34</v>
      </c>
      <c r="C778">
        <v>311</v>
      </c>
      <c r="D778" t="s">
        <v>35</v>
      </c>
      <c r="E778" t="s">
        <v>36</v>
      </c>
      <c r="F778" t="s">
        <v>24</v>
      </c>
      <c r="G778" t="s">
        <v>47</v>
      </c>
      <c r="H778" t="s">
        <v>26</v>
      </c>
      <c r="I778" t="s">
        <v>34</v>
      </c>
      <c r="J778" t="s">
        <v>49</v>
      </c>
      <c r="K778" t="s">
        <v>50</v>
      </c>
      <c r="L778" t="s">
        <v>42</v>
      </c>
      <c r="M778" t="s">
        <v>51</v>
      </c>
      <c r="N778" t="s">
        <v>578</v>
      </c>
      <c r="O778" t="s">
        <v>32</v>
      </c>
      <c r="P778" t="s">
        <v>34</v>
      </c>
      <c r="Q778">
        <v>2</v>
      </c>
      <c r="R778">
        <v>1</v>
      </c>
      <c r="S778">
        <v>185.38</v>
      </c>
      <c r="T778">
        <v>0</v>
      </c>
      <c r="U778">
        <v>90.88</v>
      </c>
      <c r="V778">
        <v>0</v>
      </c>
      <c r="W778">
        <v>9.0879999999999989E-2</v>
      </c>
      <c r="X778">
        <v>185.38</v>
      </c>
      <c r="Y778" t="s">
        <v>1070</v>
      </c>
      <c r="Z778" t="s">
        <v>1078</v>
      </c>
      <c r="AA778" s="51">
        <v>45658</v>
      </c>
    </row>
    <row r="779" spans="1:27">
      <c r="A779" t="s">
        <v>60</v>
      </c>
      <c r="B779" t="s">
        <v>45</v>
      </c>
      <c r="C779">
        <v>311</v>
      </c>
      <c r="D779" t="s">
        <v>35</v>
      </c>
      <c r="E779" t="s">
        <v>46</v>
      </c>
      <c r="F779" t="s">
        <v>53</v>
      </c>
      <c r="G779" t="s">
        <v>38</v>
      </c>
      <c r="H779" t="s">
        <v>26</v>
      </c>
      <c r="I779" t="s">
        <v>27</v>
      </c>
      <c r="J779" t="s">
        <v>40</v>
      </c>
      <c r="K779" t="s">
        <v>41</v>
      </c>
      <c r="L779" t="s">
        <v>42</v>
      </c>
      <c r="M779" t="s">
        <v>43</v>
      </c>
      <c r="N779" t="s">
        <v>579</v>
      </c>
      <c r="O779" t="s">
        <v>32</v>
      </c>
      <c r="P779" t="s">
        <v>34</v>
      </c>
      <c r="Q779">
        <v>6</v>
      </c>
      <c r="R779">
        <v>4</v>
      </c>
      <c r="S779">
        <v>-193.94</v>
      </c>
      <c r="T779">
        <v>0</v>
      </c>
      <c r="U779">
        <v>12.53</v>
      </c>
      <c r="V779">
        <v>0</v>
      </c>
      <c r="W779">
        <v>1.2529999999999999E-2</v>
      </c>
      <c r="X779">
        <v>-193.94</v>
      </c>
      <c r="Y779" t="s">
        <v>1073</v>
      </c>
      <c r="Z779" t="s">
        <v>1084</v>
      </c>
      <c r="AA779" s="51">
        <v>45658</v>
      </c>
    </row>
    <row r="780" spans="1:27">
      <c r="A780" t="s">
        <v>60</v>
      </c>
      <c r="B780" t="s">
        <v>34</v>
      </c>
      <c r="C780">
        <v>201</v>
      </c>
      <c r="D780" t="s">
        <v>61</v>
      </c>
      <c r="E780" t="s">
        <v>23</v>
      </c>
      <c r="F780" t="s">
        <v>37</v>
      </c>
      <c r="G780" t="s">
        <v>38</v>
      </c>
      <c r="H780" t="s">
        <v>39</v>
      </c>
      <c r="I780" t="s">
        <v>34</v>
      </c>
      <c r="J780" t="s">
        <v>40</v>
      </c>
      <c r="K780" t="s">
        <v>41</v>
      </c>
      <c r="L780" t="s">
        <v>42</v>
      </c>
      <c r="M780" t="s">
        <v>66</v>
      </c>
      <c r="N780" t="s">
        <v>932</v>
      </c>
      <c r="O780" t="s">
        <v>59</v>
      </c>
      <c r="P780" t="s">
        <v>33</v>
      </c>
      <c r="Q780">
        <v>10</v>
      </c>
      <c r="R780">
        <v>1</v>
      </c>
      <c r="S780">
        <v>6895.01</v>
      </c>
      <c r="T780">
        <v>7044.64</v>
      </c>
      <c r="U780">
        <v>0</v>
      </c>
      <c r="V780">
        <v>50.32</v>
      </c>
      <c r="W780">
        <v>-5.0320000000000004E-2</v>
      </c>
      <c r="X780">
        <v>-7044.64</v>
      </c>
      <c r="Y780" t="s">
        <v>1070</v>
      </c>
      <c r="Z780" t="s">
        <v>1078</v>
      </c>
      <c r="AA780" s="51">
        <v>45658</v>
      </c>
    </row>
    <row r="781" spans="1:27">
      <c r="A781" t="s">
        <v>60</v>
      </c>
      <c r="B781" t="s">
        <v>45</v>
      </c>
      <c r="C781">
        <v>201</v>
      </c>
      <c r="D781" t="s">
        <v>61</v>
      </c>
      <c r="E781" t="s">
        <v>46</v>
      </c>
      <c r="F781" t="s">
        <v>37</v>
      </c>
      <c r="G781" t="s">
        <v>38</v>
      </c>
      <c r="H781" t="s">
        <v>39</v>
      </c>
      <c r="I781" t="s">
        <v>34</v>
      </c>
      <c r="J781" t="s">
        <v>40</v>
      </c>
      <c r="K781" t="s">
        <v>41</v>
      </c>
      <c r="L781" t="s">
        <v>42</v>
      </c>
      <c r="M781" t="s">
        <v>43</v>
      </c>
      <c r="N781" t="s">
        <v>580</v>
      </c>
      <c r="O781" t="s">
        <v>59</v>
      </c>
      <c r="P781" t="s">
        <v>33</v>
      </c>
      <c r="Q781">
        <v>10</v>
      </c>
      <c r="R781">
        <v>5</v>
      </c>
      <c r="S781">
        <v>20228.759999999998</v>
      </c>
      <c r="T781">
        <v>20232.919999999998</v>
      </c>
      <c r="U781">
        <v>0</v>
      </c>
      <c r="V781">
        <v>253.15</v>
      </c>
      <c r="W781">
        <v>-0.25314999999999999</v>
      </c>
      <c r="X781">
        <v>-20232.919999999998</v>
      </c>
      <c r="Y781" t="s">
        <v>1073</v>
      </c>
      <c r="Z781" t="s">
        <v>1084</v>
      </c>
      <c r="AA781" s="51">
        <v>45658</v>
      </c>
    </row>
    <row r="782" spans="1:27">
      <c r="A782" t="s">
        <v>60</v>
      </c>
      <c r="B782" t="s">
        <v>21</v>
      </c>
      <c r="C782">
        <v>101</v>
      </c>
      <c r="D782" t="s">
        <v>22</v>
      </c>
      <c r="E782" t="s">
        <v>46</v>
      </c>
      <c r="F782" t="s">
        <v>53</v>
      </c>
      <c r="G782" t="s">
        <v>54</v>
      </c>
      <c r="H782" t="s">
        <v>39</v>
      </c>
      <c r="I782" t="s">
        <v>34</v>
      </c>
      <c r="J782" t="s">
        <v>55</v>
      </c>
      <c r="K782" t="s">
        <v>56</v>
      </c>
      <c r="L782" t="s">
        <v>42</v>
      </c>
      <c r="M782" t="s">
        <v>43</v>
      </c>
      <c r="N782" t="s">
        <v>921</v>
      </c>
      <c r="O782" t="s">
        <v>59</v>
      </c>
      <c r="P782" t="s">
        <v>33</v>
      </c>
      <c r="Q782">
        <v>6</v>
      </c>
      <c r="R782">
        <v>4</v>
      </c>
      <c r="S782">
        <v>178.03</v>
      </c>
      <c r="T782">
        <v>0</v>
      </c>
      <c r="U782">
        <v>66.13</v>
      </c>
      <c r="V782">
        <v>0</v>
      </c>
      <c r="W782">
        <v>6.6129999999999994E-2</v>
      </c>
      <c r="X782">
        <v>178.03</v>
      </c>
      <c r="Y782" t="s">
        <v>1068</v>
      </c>
      <c r="Z782" t="s">
        <v>1076</v>
      </c>
      <c r="AA782" s="51">
        <v>45658</v>
      </c>
    </row>
    <row r="783" spans="1:27">
      <c r="A783" t="s">
        <v>60</v>
      </c>
      <c r="B783" t="s">
        <v>21</v>
      </c>
      <c r="C783">
        <v>101</v>
      </c>
      <c r="D783" t="s">
        <v>22</v>
      </c>
      <c r="E783" t="s">
        <v>36</v>
      </c>
      <c r="F783" t="s">
        <v>24</v>
      </c>
      <c r="G783" t="s">
        <v>25</v>
      </c>
      <c r="H783" t="s">
        <v>26</v>
      </c>
      <c r="I783" t="s">
        <v>34</v>
      </c>
      <c r="J783" t="s">
        <v>28</v>
      </c>
      <c r="K783" t="s">
        <v>29</v>
      </c>
      <c r="L783" t="s">
        <v>1066</v>
      </c>
      <c r="M783" t="s">
        <v>43</v>
      </c>
      <c r="N783" t="s">
        <v>583</v>
      </c>
      <c r="O783" t="s">
        <v>59</v>
      </c>
      <c r="P783" t="s">
        <v>34</v>
      </c>
      <c r="Q783">
        <v>10</v>
      </c>
      <c r="R783">
        <v>4</v>
      </c>
      <c r="S783">
        <v>-129.93</v>
      </c>
      <c r="T783">
        <v>0</v>
      </c>
      <c r="U783">
        <v>175.04</v>
      </c>
      <c r="V783">
        <v>0</v>
      </c>
      <c r="W783">
        <v>175.04</v>
      </c>
      <c r="X783">
        <v>-129.93</v>
      </c>
      <c r="Y783" t="s">
        <v>1068</v>
      </c>
      <c r="Z783" t="s">
        <v>1076</v>
      </c>
      <c r="AA783" s="51">
        <v>45658</v>
      </c>
    </row>
    <row r="784" spans="1:27">
      <c r="A784" t="s">
        <v>60</v>
      </c>
      <c r="B784" t="s">
        <v>68</v>
      </c>
      <c r="C784">
        <v>101</v>
      </c>
      <c r="D784" t="s">
        <v>22</v>
      </c>
      <c r="E784" t="s">
        <v>36</v>
      </c>
      <c r="F784" t="s">
        <v>37</v>
      </c>
      <c r="G784" t="s">
        <v>71</v>
      </c>
      <c r="H784" t="s">
        <v>48</v>
      </c>
      <c r="I784" t="s">
        <v>27</v>
      </c>
      <c r="J784" t="s">
        <v>72</v>
      </c>
      <c r="K784" t="s">
        <v>73</v>
      </c>
      <c r="L784" t="s">
        <v>42</v>
      </c>
      <c r="M784" t="s">
        <v>51</v>
      </c>
      <c r="N784" t="s">
        <v>685</v>
      </c>
      <c r="O784" t="s">
        <v>59</v>
      </c>
      <c r="P784" t="s">
        <v>33</v>
      </c>
      <c r="Q784">
        <v>8</v>
      </c>
      <c r="R784">
        <v>7</v>
      </c>
      <c r="S784">
        <v>10.14</v>
      </c>
      <c r="T784">
        <v>0</v>
      </c>
      <c r="U784">
        <v>89.98</v>
      </c>
      <c r="V784">
        <v>0</v>
      </c>
      <c r="W784">
        <v>8.9980000000000004E-2</v>
      </c>
      <c r="X784">
        <v>10.14</v>
      </c>
      <c r="Y784" t="s">
        <v>1069</v>
      </c>
      <c r="Z784" t="s">
        <v>1080</v>
      </c>
      <c r="AA784" s="51">
        <v>45658</v>
      </c>
    </row>
    <row r="785" spans="1:27">
      <c r="A785" t="s">
        <v>60</v>
      </c>
      <c r="B785" t="s">
        <v>34</v>
      </c>
      <c r="C785">
        <v>201</v>
      </c>
      <c r="D785" t="s">
        <v>61</v>
      </c>
      <c r="E785" t="s">
        <v>23</v>
      </c>
      <c r="F785" t="s">
        <v>24</v>
      </c>
      <c r="G785" t="s">
        <v>54</v>
      </c>
      <c r="H785" t="s">
        <v>26</v>
      </c>
      <c r="I785" t="s">
        <v>27</v>
      </c>
      <c r="J785" t="s">
        <v>55</v>
      </c>
      <c r="K785" t="s">
        <v>56</v>
      </c>
      <c r="L785" t="s">
        <v>42</v>
      </c>
      <c r="M785" t="s">
        <v>51</v>
      </c>
      <c r="N785" t="s">
        <v>586</v>
      </c>
      <c r="O785" t="s">
        <v>59</v>
      </c>
      <c r="P785" t="s">
        <v>34</v>
      </c>
      <c r="Q785">
        <v>3</v>
      </c>
      <c r="R785">
        <v>4</v>
      </c>
      <c r="S785">
        <v>7333.58</v>
      </c>
      <c r="T785">
        <v>7284.66</v>
      </c>
      <c r="U785">
        <v>0</v>
      </c>
      <c r="V785">
        <v>203.19</v>
      </c>
      <c r="W785">
        <v>-0.20319000000000001</v>
      </c>
      <c r="X785">
        <v>-7284.66</v>
      </c>
      <c r="Y785" t="s">
        <v>1070</v>
      </c>
      <c r="Z785" t="s">
        <v>1078</v>
      </c>
      <c r="AA785" s="51">
        <v>45658</v>
      </c>
    </row>
    <row r="786" spans="1:27">
      <c r="A786" t="s">
        <v>60</v>
      </c>
      <c r="B786" t="s">
        <v>34</v>
      </c>
      <c r="C786">
        <v>261</v>
      </c>
      <c r="D786" t="s">
        <v>63</v>
      </c>
      <c r="E786" t="s">
        <v>36</v>
      </c>
      <c r="F786" t="s">
        <v>53</v>
      </c>
      <c r="G786" t="s">
        <v>47</v>
      </c>
      <c r="H786" t="s">
        <v>26</v>
      </c>
      <c r="I786" t="s">
        <v>27</v>
      </c>
      <c r="J786" t="s">
        <v>49</v>
      </c>
      <c r="K786" t="s">
        <v>50</v>
      </c>
      <c r="L786" t="s">
        <v>42</v>
      </c>
      <c r="M786" t="s">
        <v>66</v>
      </c>
      <c r="N786" t="s">
        <v>821</v>
      </c>
      <c r="O786" t="s">
        <v>32</v>
      </c>
      <c r="P786" t="s">
        <v>34</v>
      </c>
      <c r="Q786">
        <v>6</v>
      </c>
      <c r="R786">
        <v>0</v>
      </c>
      <c r="S786">
        <v>24756.18</v>
      </c>
      <c r="T786">
        <v>24590.53</v>
      </c>
      <c r="U786">
        <v>0</v>
      </c>
      <c r="V786">
        <v>377.18</v>
      </c>
      <c r="W786">
        <v>-0.37718000000000002</v>
      </c>
      <c r="X786">
        <v>-24590.53</v>
      </c>
      <c r="Y786" t="s">
        <v>1070</v>
      </c>
      <c r="Z786" t="s">
        <v>1078</v>
      </c>
      <c r="AA786" s="51">
        <v>45658</v>
      </c>
    </row>
    <row r="787" spans="1:27">
      <c r="A787" t="s">
        <v>60</v>
      </c>
      <c r="B787" t="s">
        <v>45</v>
      </c>
      <c r="C787">
        <v>101</v>
      </c>
      <c r="D787" t="s">
        <v>22</v>
      </c>
      <c r="E787" t="s">
        <v>36</v>
      </c>
      <c r="F787" t="s">
        <v>37</v>
      </c>
      <c r="G787" t="s">
        <v>54</v>
      </c>
      <c r="H787" t="s">
        <v>48</v>
      </c>
      <c r="I787" t="s">
        <v>34</v>
      </c>
      <c r="J787" t="s">
        <v>55</v>
      </c>
      <c r="K787" t="s">
        <v>56</v>
      </c>
      <c r="L787" t="s">
        <v>42</v>
      </c>
      <c r="M787" t="s">
        <v>43</v>
      </c>
      <c r="N787" t="s">
        <v>587</v>
      </c>
      <c r="O787" t="s">
        <v>32</v>
      </c>
      <c r="P787" t="s">
        <v>34</v>
      </c>
      <c r="Q787">
        <v>9</v>
      </c>
      <c r="R787">
        <v>5</v>
      </c>
      <c r="S787">
        <v>-168.53</v>
      </c>
      <c r="T787">
        <v>0</v>
      </c>
      <c r="U787">
        <v>204.07</v>
      </c>
      <c r="V787">
        <v>0</v>
      </c>
      <c r="W787">
        <v>0.20407</v>
      </c>
      <c r="X787">
        <v>-168.53</v>
      </c>
      <c r="Y787" t="s">
        <v>1073</v>
      </c>
      <c r="Z787" t="s">
        <v>1084</v>
      </c>
      <c r="AA787" s="51">
        <v>45658</v>
      </c>
    </row>
    <row r="788" spans="1:27">
      <c r="A788" t="s">
        <v>60</v>
      </c>
      <c r="B788" t="s">
        <v>45</v>
      </c>
      <c r="C788">
        <v>101</v>
      </c>
      <c r="D788" t="s">
        <v>22</v>
      </c>
      <c r="E788" t="s">
        <v>46</v>
      </c>
      <c r="F788" t="s">
        <v>37</v>
      </c>
      <c r="G788" t="s">
        <v>71</v>
      </c>
      <c r="H788" t="s">
        <v>26</v>
      </c>
      <c r="I788" t="s">
        <v>27</v>
      </c>
      <c r="J788" t="s">
        <v>72</v>
      </c>
      <c r="K788" t="s">
        <v>73</v>
      </c>
      <c r="L788" t="s">
        <v>42</v>
      </c>
      <c r="M788" t="s">
        <v>66</v>
      </c>
      <c r="N788" t="s">
        <v>1018</v>
      </c>
      <c r="O788" t="s">
        <v>32</v>
      </c>
      <c r="P788" t="s">
        <v>33</v>
      </c>
      <c r="Q788">
        <v>3</v>
      </c>
      <c r="R788">
        <v>2</v>
      </c>
      <c r="S788">
        <v>-50.78</v>
      </c>
      <c r="T788">
        <v>0</v>
      </c>
      <c r="U788">
        <v>80.599999999999994</v>
      </c>
      <c r="V788">
        <v>0</v>
      </c>
      <c r="W788">
        <v>8.0599999999999991E-2</v>
      </c>
      <c r="X788">
        <v>-50.78</v>
      </c>
      <c r="Y788" t="s">
        <v>1072</v>
      </c>
      <c r="Z788" t="s">
        <v>1086</v>
      </c>
      <c r="AA788" s="51">
        <v>45658</v>
      </c>
    </row>
    <row r="789" spans="1:27">
      <c r="A789" t="s">
        <v>60</v>
      </c>
      <c r="B789" t="s">
        <v>34</v>
      </c>
      <c r="C789">
        <v>311</v>
      </c>
      <c r="D789" t="s">
        <v>35</v>
      </c>
      <c r="E789" t="s">
        <v>36</v>
      </c>
      <c r="F789" t="s">
        <v>24</v>
      </c>
      <c r="G789" t="s">
        <v>54</v>
      </c>
      <c r="H789" t="s">
        <v>26</v>
      </c>
      <c r="I789" t="s">
        <v>27</v>
      </c>
      <c r="J789" t="s">
        <v>55</v>
      </c>
      <c r="K789" t="s">
        <v>56</v>
      </c>
      <c r="L789" t="s">
        <v>42</v>
      </c>
      <c r="M789" t="s">
        <v>43</v>
      </c>
      <c r="N789" t="s">
        <v>588</v>
      </c>
      <c r="O789" t="s">
        <v>59</v>
      </c>
      <c r="P789" t="s">
        <v>33</v>
      </c>
      <c r="Q789">
        <v>8</v>
      </c>
      <c r="R789">
        <v>6</v>
      </c>
      <c r="S789">
        <v>-146.99</v>
      </c>
      <c r="T789">
        <v>0</v>
      </c>
      <c r="U789">
        <v>260.51</v>
      </c>
      <c r="V789">
        <v>0</v>
      </c>
      <c r="W789">
        <v>0.26050999999999996</v>
      </c>
      <c r="X789">
        <v>-146.99</v>
      </c>
      <c r="Y789" t="s">
        <v>1070</v>
      </c>
      <c r="Z789" t="s">
        <v>1078</v>
      </c>
      <c r="AA789" s="51">
        <v>45658</v>
      </c>
    </row>
    <row r="790" spans="1:27">
      <c r="A790" t="s">
        <v>60</v>
      </c>
      <c r="B790" t="s">
        <v>21</v>
      </c>
      <c r="C790">
        <v>101</v>
      </c>
      <c r="D790" t="s">
        <v>22</v>
      </c>
      <c r="E790" t="s">
        <v>36</v>
      </c>
      <c r="F790" t="s">
        <v>53</v>
      </c>
      <c r="G790" t="s">
        <v>25</v>
      </c>
      <c r="H790" t="s">
        <v>39</v>
      </c>
      <c r="I790" t="s">
        <v>34</v>
      </c>
      <c r="J790" t="s">
        <v>28</v>
      </c>
      <c r="K790" t="s">
        <v>29</v>
      </c>
      <c r="L790" t="s">
        <v>1066</v>
      </c>
      <c r="M790" t="s">
        <v>66</v>
      </c>
      <c r="N790" t="s">
        <v>854</v>
      </c>
      <c r="O790" t="s">
        <v>32</v>
      </c>
      <c r="P790" t="s">
        <v>34</v>
      </c>
      <c r="Q790">
        <v>3</v>
      </c>
      <c r="R790">
        <v>3</v>
      </c>
      <c r="S790">
        <v>21.06</v>
      </c>
      <c r="T790">
        <v>0</v>
      </c>
      <c r="U790">
        <v>61.23</v>
      </c>
      <c r="V790">
        <v>0</v>
      </c>
      <c r="W790">
        <v>61.23</v>
      </c>
      <c r="X790">
        <v>21.06</v>
      </c>
      <c r="Y790" t="s">
        <v>1068</v>
      </c>
      <c r="Z790" t="s">
        <v>1076</v>
      </c>
      <c r="AA790" s="51">
        <v>45658</v>
      </c>
    </row>
    <row r="791" spans="1:27">
      <c r="A791" t="s">
        <v>60</v>
      </c>
      <c r="B791" t="s">
        <v>21</v>
      </c>
      <c r="C791">
        <v>101</v>
      </c>
      <c r="D791" t="s">
        <v>22</v>
      </c>
      <c r="E791" t="s">
        <v>46</v>
      </c>
      <c r="F791" t="s">
        <v>53</v>
      </c>
      <c r="G791" t="s">
        <v>71</v>
      </c>
      <c r="H791" t="s">
        <v>48</v>
      </c>
      <c r="I791" t="s">
        <v>27</v>
      </c>
      <c r="J791" t="s">
        <v>72</v>
      </c>
      <c r="K791" t="s">
        <v>73</v>
      </c>
      <c r="L791" t="s">
        <v>42</v>
      </c>
      <c r="M791" t="s">
        <v>43</v>
      </c>
      <c r="N791" t="s">
        <v>933</v>
      </c>
      <c r="O791" t="s">
        <v>32</v>
      </c>
      <c r="P791" t="s">
        <v>33</v>
      </c>
      <c r="Q791">
        <v>8</v>
      </c>
      <c r="R791">
        <v>4</v>
      </c>
      <c r="S791">
        <v>-162.6</v>
      </c>
      <c r="T791">
        <v>0</v>
      </c>
      <c r="U791">
        <v>490.9</v>
      </c>
      <c r="V791">
        <v>0</v>
      </c>
      <c r="W791">
        <v>0.4909</v>
      </c>
      <c r="X791">
        <v>-162.6</v>
      </c>
      <c r="Y791" t="s">
        <v>1068</v>
      </c>
      <c r="Z791" t="s">
        <v>1076</v>
      </c>
      <c r="AA791" s="51">
        <v>45658</v>
      </c>
    </row>
    <row r="792" spans="1:27">
      <c r="A792" t="s">
        <v>60</v>
      </c>
      <c r="B792" t="s">
        <v>68</v>
      </c>
      <c r="C792">
        <v>262</v>
      </c>
      <c r="D792" t="s">
        <v>65</v>
      </c>
      <c r="E792" t="s">
        <v>23</v>
      </c>
      <c r="F792" t="s">
        <v>37</v>
      </c>
      <c r="G792" t="s">
        <v>25</v>
      </c>
      <c r="H792" t="s">
        <v>26</v>
      </c>
      <c r="I792" t="s">
        <v>34</v>
      </c>
      <c r="J792" t="s">
        <v>28</v>
      </c>
      <c r="K792" t="s">
        <v>29</v>
      </c>
      <c r="L792" t="s">
        <v>1066</v>
      </c>
      <c r="M792" t="s">
        <v>51</v>
      </c>
      <c r="N792" t="s">
        <v>590</v>
      </c>
      <c r="O792" t="s">
        <v>32</v>
      </c>
      <c r="P792" t="s">
        <v>33</v>
      </c>
      <c r="Q792">
        <v>6</v>
      </c>
      <c r="R792">
        <v>9</v>
      </c>
      <c r="S792">
        <v>-194.84</v>
      </c>
      <c r="T792">
        <v>0</v>
      </c>
      <c r="U792">
        <v>0</v>
      </c>
      <c r="V792">
        <v>0</v>
      </c>
      <c r="W792">
        <v>0</v>
      </c>
      <c r="X792">
        <v>-194.84</v>
      </c>
      <c r="Y792" t="s">
        <v>1069</v>
      </c>
      <c r="Z792" t="s">
        <v>1080</v>
      </c>
      <c r="AA792" s="51">
        <v>45658</v>
      </c>
    </row>
    <row r="793" spans="1:27">
      <c r="A793" t="s">
        <v>60</v>
      </c>
      <c r="B793" t="s">
        <v>45</v>
      </c>
      <c r="C793">
        <v>101</v>
      </c>
      <c r="D793" t="s">
        <v>22</v>
      </c>
      <c r="E793" t="s">
        <v>36</v>
      </c>
      <c r="F793" t="s">
        <v>37</v>
      </c>
      <c r="G793" t="s">
        <v>38</v>
      </c>
      <c r="H793" t="s">
        <v>26</v>
      </c>
      <c r="I793" t="s">
        <v>34</v>
      </c>
      <c r="J793" t="s">
        <v>40</v>
      </c>
      <c r="K793" t="s">
        <v>41</v>
      </c>
      <c r="L793" t="s">
        <v>42</v>
      </c>
      <c r="M793" t="s">
        <v>51</v>
      </c>
      <c r="N793" t="s">
        <v>592</v>
      </c>
      <c r="O793" t="s">
        <v>32</v>
      </c>
      <c r="P793" t="s">
        <v>33</v>
      </c>
      <c r="Q793">
        <v>5</v>
      </c>
      <c r="R793">
        <v>5</v>
      </c>
      <c r="S793">
        <v>-62.64</v>
      </c>
      <c r="T793">
        <v>0</v>
      </c>
      <c r="U793">
        <v>184.19</v>
      </c>
      <c r="V793">
        <v>0</v>
      </c>
      <c r="W793">
        <v>0.18418999999999999</v>
      </c>
      <c r="X793">
        <v>-62.64</v>
      </c>
      <c r="Y793" t="s">
        <v>1073</v>
      </c>
      <c r="Z793" t="s">
        <v>1084</v>
      </c>
      <c r="AA793" s="51">
        <v>45658</v>
      </c>
    </row>
    <row r="794" spans="1:27">
      <c r="A794" t="s">
        <v>60</v>
      </c>
      <c r="B794" t="s">
        <v>68</v>
      </c>
      <c r="C794">
        <v>262</v>
      </c>
      <c r="D794" t="s">
        <v>65</v>
      </c>
      <c r="E794" t="s">
        <v>46</v>
      </c>
      <c r="F794" t="s">
        <v>24</v>
      </c>
      <c r="G794" t="s">
        <v>54</v>
      </c>
      <c r="H794" t="s">
        <v>26</v>
      </c>
      <c r="I794" t="s">
        <v>27</v>
      </c>
      <c r="J794" t="s">
        <v>55</v>
      </c>
      <c r="K794" t="s">
        <v>56</v>
      </c>
      <c r="L794" t="s">
        <v>42</v>
      </c>
      <c r="M794" t="s">
        <v>66</v>
      </c>
      <c r="N794" t="s">
        <v>772</v>
      </c>
      <c r="O794" t="s">
        <v>32</v>
      </c>
      <c r="P794" t="s">
        <v>33</v>
      </c>
      <c r="Q794">
        <v>7</v>
      </c>
      <c r="R794">
        <v>7</v>
      </c>
      <c r="S794">
        <v>113.77</v>
      </c>
      <c r="T794">
        <v>0</v>
      </c>
      <c r="U794">
        <v>0</v>
      </c>
      <c r="V794">
        <v>0</v>
      </c>
      <c r="W794">
        <v>0</v>
      </c>
      <c r="X794">
        <v>113.77</v>
      </c>
      <c r="Y794" t="s">
        <v>1071</v>
      </c>
      <c r="Z794" t="s">
        <v>1082</v>
      </c>
      <c r="AA794" s="51">
        <v>45658</v>
      </c>
    </row>
    <row r="795" spans="1:27">
      <c r="A795" t="s">
        <v>60</v>
      </c>
      <c r="B795" t="s">
        <v>21</v>
      </c>
      <c r="C795">
        <v>101</v>
      </c>
      <c r="D795" t="s">
        <v>22</v>
      </c>
      <c r="E795" t="s">
        <v>36</v>
      </c>
      <c r="F795" t="s">
        <v>53</v>
      </c>
      <c r="G795" t="s">
        <v>54</v>
      </c>
      <c r="H795" t="s">
        <v>39</v>
      </c>
      <c r="I795" t="s">
        <v>34</v>
      </c>
      <c r="J795" t="s">
        <v>55</v>
      </c>
      <c r="K795" t="s">
        <v>56</v>
      </c>
      <c r="L795" t="s">
        <v>42</v>
      </c>
      <c r="M795" t="s">
        <v>66</v>
      </c>
      <c r="N795" t="s">
        <v>593</v>
      </c>
      <c r="O795" t="s">
        <v>59</v>
      </c>
      <c r="P795" t="s">
        <v>34</v>
      </c>
      <c r="Q795">
        <v>3</v>
      </c>
      <c r="R795">
        <v>9</v>
      </c>
      <c r="S795">
        <v>-16.7</v>
      </c>
      <c r="T795">
        <v>0</v>
      </c>
      <c r="U795">
        <v>483.23</v>
      </c>
      <c r="V795">
        <v>0</v>
      </c>
      <c r="W795">
        <v>0.48322999999999999</v>
      </c>
      <c r="X795">
        <v>-16.7</v>
      </c>
      <c r="Y795" t="s">
        <v>1068</v>
      </c>
      <c r="Z795" t="s">
        <v>1076</v>
      </c>
      <c r="AA795" s="51">
        <v>45658</v>
      </c>
    </row>
    <row r="796" spans="1:27">
      <c r="A796" t="s">
        <v>60</v>
      </c>
      <c r="B796" t="s">
        <v>68</v>
      </c>
      <c r="C796">
        <v>261</v>
      </c>
      <c r="D796" t="s">
        <v>63</v>
      </c>
      <c r="E796" t="s">
        <v>46</v>
      </c>
      <c r="F796" t="s">
        <v>24</v>
      </c>
      <c r="G796" t="s">
        <v>71</v>
      </c>
      <c r="H796" t="s">
        <v>48</v>
      </c>
      <c r="I796" t="s">
        <v>27</v>
      </c>
      <c r="J796" t="s">
        <v>72</v>
      </c>
      <c r="K796" t="s">
        <v>73</v>
      </c>
      <c r="L796" t="s">
        <v>42</v>
      </c>
      <c r="M796" t="s">
        <v>43</v>
      </c>
      <c r="N796" t="s">
        <v>660</v>
      </c>
      <c r="O796" t="s">
        <v>32</v>
      </c>
      <c r="P796" t="s">
        <v>34</v>
      </c>
      <c r="Q796">
        <v>6</v>
      </c>
      <c r="R796">
        <v>6</v>
      </c>
      <c r="S796">
        <v>10914.68</v>
      </c>
      <c r="T796">
        <v>11061.38</v>
      </c>
      <c r="U796">
        <v>0</v>
      </c>
      <c r="V796">
        <v>349.18</v>
      </c>
      <c r="W796">
        <v>-0.34917999999999999</v>
      </c>
      <c r="X796">
        <v>-11061.38</v>
      </c>
      <c r="Y796" t="s">
        <v>1069</v>
      </c>
      <c r="Z796" t="s">
        <v>1080</v>
      </c>
      <c r="AA796" s="51">
        <v>45658</v>
      </c>
    </row>
    <row r="797" spans="1:27">
      <c r="A797" t="s">
        <v>60</v>
      </c>
      <c r="B797" t="s">
        <v>68</v>
      </c>
      <c r="C797">
        <v>311</v>
      </c>
      <c r="D797" t="s">
        <v>35</v>
      </c>
      <c r="E797" t="s">
        <v>46</v>
      </c>
      <c r="F797" t="s">
        <v>53</v>
      </c>
      <c r="G797" t="s">
        <v>47</v>
      </c>
      <c r="H797" t="s">
        <v>39</v>
      </c>
      <c r="I797" t="s">
        <v>27</v>
      </c>
      <c r="J797" t="s">
        <v>49</v>
      </c>
      <c r="K797" t="s">
        <v>50</v>
      </c>
      <c r="L797" t="s">
        <v>42</v>
      </c>
      <c r="M797" t="s">
        <v>30</v>
      </c>
      <c r="N797" t="s">
        <v>842</v>
      </c>
      <c r="O797" t="s">
        <v>32</v>
      </c>
      <c r="P797" t="s">
        <v>33</v>
      </c>
      <c r="Q797">
        <v>7</v>
      </c>
      <c r="R797">
        <v>4</v>
      </c>
      <c r="S797">
        <v>-9.3000000000000007</v>
      </c>
      <c r="T797">
        <v>0</v>
      </c>
      <c r="U797">
        <v>412.51</v>
      </c>
      <c r="V797">
        <v>0</v>
      </c>
      <c r="W797">
        <v>0.41250999999999999</v>
      </c>
      <c r="X797">
        <v>-9.3000000000000007</v>
      </c>
      <c r="Y797" t="s">
        <v>1069</v>
      </c>
      <c r="Z797" t="s">
        <v>1080</v>
      </c>
      <c r="AA797" s="51">
        <v>45658</v>
      </c>
    </row>
    <row r="798" spans="1:27">
      <c r="A798" t="s">
        <v>60</v>
      </c>
      <c r="B798" t="s">
        <v>21</v>
      </c>
      <c r="C798">
        <v>262</v>
      </c>
      <c r="D798" t="s">
        <v>65</v>
      </c>
      <c r="E798" t="s">
        <v>23</v>
      </c>
      <c r="F798" t="s">
        <v>53</v>
      </c>
      <c r="G798" t="s">
        <v>38</v>
      </c>
      <c r="H798" t="s">
        <v>39</v>
      </c>
      <c r="I798" t="s">
        <v>27</v>
      </c>
      <c r="J798" t="s">
        <v>40</v>
      </c>
      <c r="K798" t="s">
        <v>41</v>
      </c>
      <c r="L798" t="s">
        <v>42</v>
      </c>
      <c r="M798" t="s">
        <v>51</v>
      </c>
      <c r="N798" t="s">
        <v>596</v>
      </c>
      <c r="O798" t="s">
        <v>32</v>
      </c>
      <c r="P798" t="s">
        <v>33</v>
      </c>
      <c r="Q798">
        <v>3</v>
      </c>
      <c r="R798">
        <v>9</v>
      </c>
      <c r="S798">
        <v>52.36</v>
      </c>
      <c r="T798">
        <v>0</v>
      </c>
      <c r="U798">
        <v>0</v>
      </c>
      <c r="V798">
        <v>0</v>
      </c>
      <c r="W798">
        <v>0</v>
      </c>
      <c r="X798">
        <v>52.36</v>
      </c>
      <c r="Y798" t="s">
        <v>1068</v>
      </c>
      <c r="Z798" t="s">
        <v>1076</v>
      </c>
      <c r="AA798" s="51">
        <v>45658</v>
      </c>
    </row>
    <row r="799" spans="1:27">
      <c r="A799" t="s">
        <v>60</v>
      </c>
      <c r="B799" t="s">
        <v>34</v>
      </c>
      <c r="C799">
        <v>101</v>
      </c>
      <c r="D799" t="s">
        <v>22</v>
      </c>
      <c r="E799" t="s">
        <v>46</v>
      </c>
      <c r="F799" t="s">
        <v>53</v>
      </c>
      <c r="G799" t="s">
        <v>47</v>
      </c>
      <c r="H799" t="s">
        <v>39</v>
      </c>
      <c r="I799" t="s">
        <v>27</v>
      </c>
      <c r="J799" t="s">
        <v>49</v>
      </c>
      <c r="K799" t="s">
        <v>50</v>
      </c>
      <c r="L799" t="s">
        <v>42</v>
      </c>
      <c r="M799" t="s">
        <v>66</v>
      </c>
      <c r="N799" t="s">
        <v>771</v>
      </c>
      <c r="O799" t="s">
        <v>59</v>
      </c>
      <c r="P799" t="s">
        <v>33</v>
      </c>
      <c r="Q799">
        <v>4</v>
      </c>
      <c r="R799">
        <v>1</v>
      </c>
      <c r="S799">
        <v>25.91</v>
      </c>
      <c r="T799">
        <v>0</v>
      </c>
      <c r="U799">
        <v>155.19999999999999</v>
      </c>
      <c r="V799">
        <v>0</v>
      </c>
      <c r="W799">
        <v>0.15519999999999998</v>
      </c>
      <c r="X799">
        <v>25.91</v>
      </c>
      <c r="Y799" t="s">
        <v>1070</v>
      </c>
      <c r="Z799" t="s">
        <v>1078</v>
      </c>
      <c r="AA799" s="51">
        <v>45658</v>
      </c>
    </row>
    <row r="800" spans="1:27">
      <c r="A800" t="s">
        <v>60</v>
      </c>
      <c r="B800" t="s">
        <v>34</v>
      </c>
      <c r="C800">
        <v>101</v>
      </c>
      <c r="D800" t="s">
        <v>22</v>
      </c>
      <c r="E800" t="s">
        <v>36</v>
      </c>
      <c r="F800" t="s">
        <v>53</v>
      </c>
      <c r="G800" t="s">
        <v>54</v>
      </c>
      <c r="H800" t="s">
        <v>48</v>
      </c>
      <c r="I800" t="s">
        <v>27</v>
      </c>
      <c r="J800" t="s">
        <v>55</v>
      </c>
      <c r="K800" t="s">
        <v>56</v>
      </c>
      <c r="L800" t="s">
        <v>42</v>
      </c>
      <c r="M800" t="s">
        <v>43</v>
      </c>
      <c r="N800" t="s">
        <v>597</v>
      </c>
      <c r="O800" t="s">
        <v>32</v>
      </c>
      <c r="P800" t="s">
        <v>33</v>
      </c>
      <c r="Q800">
        <v>6</v>
      </c>
      <c r="R800">
        <v>5</v>
      </c>
      <c r="S800">
        <v>149.13999999999999</v>
      </c>
      <c r="T800">
        <v>0</v>
      </c>
      <c r="U800">
        <v>57.27</v>
      </c>
      <c r="V800">
        <v>0</v>
      </c>
      <c r="W800">
        <v>5.7270000000000001E-2</v>
      </c>
      <c r="X800">
        <v>149.13999999999999</v>
      </c>
      <c r="Y800" t="s">
        <v>1070</v>
      </c>
      <c r="Z800" t="s">
        <v>1078</v>
      </c>
      <c r="AA800" s="51">
        <v>45658</v>
      </c>
    </row>
    <row r="801" spans="1:27">
      <c r="A801" t="s">
        <v>60</v>
      </c>
      <c r="B801" t="s">
        <v>45</v>
      </c>
      <c r="C801">
        <v>261</v>
      </c>
      <c r="D801" t="s">
        <v>63</v>
      </c>
      <c r="E801" t="s">
        <v>23</v>
      </c>
      <c r="F801" t="s">
        <v>24</v>
      </c>
      <c r="G801" t="s">
        <v>25</v>
      </c>
      <c r="H801" t="s">
        <v>26</v>
      </c>
      <c r="I801" t="s">
        <v>27</v>
      </c>
      <c r="J801" t="s">
        <v>28</v>
      </c>
      <c r="K801" t="s">
        <v>29</v>
      </c>
      <c r="L801" t="s">
        <v>1066</v>
      </c>
      <c r="M801" t="s">
        <v>66</v>
      </c>
      <c r="N801" t="s">
        <v>1039</v>
      </c>
      <c r="O801" t="s">
        <v>32</v>
      </c>
      <c r="P801" t="s">
        <v>33</v>
      </c>
      <c r="Q801">
        <v>1</v>
      </c>
      <c r="R801">
        <v>6</v>
      </c>
      <c r="S801">
        <v>11806.59</v>
      </c>
      <c r="T801">
        <v>11974.84</v>
      </c>
      <c r="U801">
        <v>0</v>
      </c>
      <c r="V801">
        <v>230.8</v>
      </c>
      <c r="W801">
        <v>-230.8</v>
      </c>
      <c r="X801">
        <v>-11974.84</v>
      </c>
      <c r="Y801" t="s">
        <v>1072</v>
      </c>
      <c r="Z801" t="s">
        <v>1086</v>
      </c>
      <c r="AA801" s="51">
        <v>45658</v>
      </c>
    </row>
    <row r="802" spans="1:27">
      <c r="A802" t="s">
        <v>60</v>
      </c>
      <c r="B802" t="s">
        <v>45</v>
      </c>
      <c r="C802">
        <v>101</v>
      </c>
      <c r="D802" t="s">
        <v>22</v>
      </c>
      <c r="E802" t="s">
        <v>36</v>
      </c>
      <c r="F802" t="s">
        <v>37</v>
      </c>
      <c r="G802" t="s">
        <v>71</v>
      </c>
      <c r="H802" t="s">
        <v>39</v>
      </c>
      <c r="I802" t="s">
        <v>34</v>
      </c>
      <c r="J802" t="s">
        <v>72</v>
      </c>
      <c r="K802" t="s">
        <v>73</v>
      </c>
      <c r="L802" t="s">
        <v>42</v>
      </c>
      <c r="M802" t="s">
        <v>30</v>
      </c>
      <c r="N802" t="s">
        <v>729</v>
      </c>
      <c r="O802" t="s">
        <v>32</v>
      </c>
      <c r="P802" t="s">
        <v>34</v>
      </c>
      <c r="Q802">
        <v>4</v>
      </c>
      <c r="R802">
        <v>7</v>
      </c>
      <c r="S802">
        <v>54.68</v>
      </c>
      <c r="T802">
        <v>0</v>
      </c>
      <c r="U802">
        <v>402.21</v>
      </c>
      <c r="V802">
        <v>0</v>
      </c>
      <c r="W802">
        <v>0.40220999999999996</v>
      </c>
      <c r="X802">
        <v>54.68</v>
      </c>
      <c r="Y802" t="s">
        <v>1072</v>
      </c>
      <c r="Z802" t="s">
        <v>1086</v>
      </c>
      <c r="AA802" s="51">
        <v>45658</v>
      </c>
    </row>
    <row r="803" spans="1:27">
      <c r="A803" t="s">
        <v>60</v>
      </c>
      <c r="B803" t="s">
        <v>21</v>
      </c>
      <c r="C803">
        <v>262</v>
      </c>
      <c r="D803" t="s">
        <v>65</v>
      </c>
      <c r="E803" t="s">
        <v>23</v>
      </c>
      <c r="F803" t="s">
        <v>37</v>
      </c>
      <c r="G803" t="s">
        <v>71</v>
      </c>
      <c r="H803" t="s">
        <v>26</v>
      </c>
      <c r="I803" t="s">
        <v>34</v>
      </c>
      <c r="J803" t="s">
        <v>72</v>
      </c>
      <c r="K803" t="s">
        <v>73</v>
      </c>
      <c r="L803" t="s">
        <v>42</v>
      </c>
      <c r="M803" t="s">
        <v>43</v>
      </c>
      <c r="N803" t="s">
        <v>599</v>
      </c>
      <c r="O803" t="s">
        <v>32</v>
      </c>
      <c r="P803" t="s">
        <v>34</v>
      </c>
      <c r="Q803">
        <v>2</v>
      </c>
      <c r="R803">
        <v>5</v>
      </c>
      <c r="S803">
        <v>-57.35</v>
      </c>
      <c r="T803">
        <v>0</v>
      </c>
      <c r="U803">
        <v>0</v>
      </c>
      <c r="V803">
        <v>0</v>
      </c>
      <c r="W803">
        <v>0</v>
      </c>
      <c r="X803">
        <v>-57.35</v>
      </c>
      <c r="Y803" t="s">
        <v>1068</v>
      </c>
      <c r="Z803" t="s">
        <v>1076</v>
      </c>
      <c r="AA803" s="51">
        <v>45658</v>
      </c>
    </row>
    <row r="804" spans="1:27">
      <c r="A804" t="s">
        <v>60</v>
      </c>
      <c r="B804" t="s">
        <v>34</v>
      </c>
      <c r="C804">
        <v>261</v>
      </c>
      <c r="D804" t="s">
        <v>63</v>
      </c>
      <c r="E804" t="s">
        <v>23</v>
      </c>
      <c r="F804" t="s">
        <v>53</v>
      </c>
      <c r="G804" t="s">
        <v>54</v>
      </c>
      <c r="H804" t="s">
        <v>48</v>
      </c>
      <c r="I804" t="s">
        <v>27</v>
      </c>
      <c r="J804" t="s">
        <v>55</v>
      </c>
      <c r="K804" t="s">
        <v>56</v>
      </c>
      <c r="L804" t="s">
        <v>42</v>
      </c>
      <c r="M804" t="s">
        <v>43</v>
      </c>
      <c r="N804" t="s">
        <v>602</v>
      </c>
      <c r="O804" t="s">
        <v>59</v>
      </c>
      <c r="P804" t="s">
        <v>33</v>
      </c>
      <c r="Q804">
        <v>8</v>
      </c>
      <c r="R804">
        <v>7</v>
      </c>
      <c r="S804">
        <v>27455.19</v>
      </c>
      <c r="T804">
        <v>27524.02</v>
      </c>
      <c r="U804">
        <v>0</v>
      </c>
      <c r="V804">
        <v>208.75</v>
      </c>
      <c r="W804">
        <v>-0.20874999999999999</v>
      </c>
      <c r="X804">
        <v>-27524.02</v>
      </c>
      <c r="Y804" t="s">
        <v>1070</v>
      </c>
      <c r="Z804" t="s">
        <v>1078</v>
      </c>
      <c r="AA804" s="51">
        <v>45658</v>
      </c>
    </row>
    <row r="805" spans="1:27">
      <c r="A805" t="s">
        <v>60</v>
      </c>
      <c r="B805" t="s">
        <v>68</v>
      </c>
      <c r="C805">
        <v>311</v>
      </c>
      <c r="D805" t="s">
        <v>35</v>
      </c>
      <c r="E805" t="s">
        <v>46</v>
      </c>
      <c r="F805" t="s">
        <v>37</v>
      </c>
      <c r="G805" t="s">
        <v>54</v>
      </c>
      <c r="H805" t="s">
        <v>48</v>
      </c>
      <c r="I805" t="s">
        <v>27</v>
      </c>
      <c r="J805" t="s">
        <v>55</v>
      </c>
      <c r="K805" t="s">
        <v>56</v>
      </c>
      <c r="L805" t="s">
        <v>42</v>
      </c>
      <c r="M805" t="s">
        <v>43</v>
      </c>
      <c r="N805" t="s">
        <v>757</v>
      </c>
      <c r="O805" t="s">
        <v>32</v>
      </c>
      <c r="P805" t="s">
        <v>34</v>
      </c>
      <c r="Q805">
        <v>2</v>
      </c>
      <c r="R805">
        <v>1</v>
      </c>
      <c r="S805">
        <v>88.24</v>
      </c>
      <c r="T805">
        <v>0</v>
      </c>
      <c r="U805">
        <v>369.05</v>
      </c>
      <c r="V805">
        <v>0</v>
      </c>
      <c r="W805">
        <v>0.36904999999999999</v>
      </c>
      <c r="X805">
        <v>88.24</v>
      </c>
      <c r="Y805" t="s">
        <v>1071</v>
      </c>
      <c r="Z805" t="s">
        <v>1082</v>
      </c>
      <c r="AA805" s="51">
        <v>45658</v>
      </c>
    </row>
    <row r="806" spans="1:27">
      <c r="A806" t="s">
        <v>60</v>
      </c>
      <c r="B806" t="s">
        <v>45</v>
      </c>
      <c r="C806">
        <v>311</v>
      </c>
      <c r="D806" t="s">
        <v>35</v>
      </c>
      <c r="E806" t="s">
        <v>46</v>
      </c>
      <c r="F806" t="s">
        <v>53</v>
      </c>
      <c r="G806" t="s">
        <v>25</v>
      </c>
      <c r="H806" t="s">
        <v>39</v>
      </c>
      <c r="I806" t="s">
        <v>34</v>
      </c>
      <c r="J806" t="s">
        <v>28</v>
      </c>
      <c r="K806" t="s">
        <v>29</v>
      </c>
      <c r="L806" t="s">
        <v>1066</v>
      </c>
      <c r="M806" t="s">
        <v>30</v>
      </c>
      <c r="N806" t="s">
        <v>755</v>
      </c>
      <c r="O806" t="s">
        <v>59</v>
      </c>
      <c r="P806" t="s">
        <v>34</v>
      </c>
      <c r="Q806">
        <v>3</v>
      </c>
      <c r="R806">
        <v>7</v>
      </c>
      <c r="S806">
        <v>142.55000000000001</v>
      </c>
      <c r="T806">
        <v>0</v>
      </c>
      <c r="U806">
        <v>46.68</v>
      </c>
      <c r="V806">
        <v>0</v>
      </c>
      <c r="W806">
        <v>46.68</v>
      </c>
      <c r="X806">
        <v>142.55000000000001</v>
      </c>
      <c r="Y806" t="s">
        <v>1073</v>
      </c>
      <c r="Z806" t="s">
        <v>1084</v>
      </c>
      <c r="AA806" s="51">
        <v>45658</v>
      </c>
    </row>
    <row r="807" spans="1:27">
      <c r="A807" t="s">
        <v>60</v>
      </c>
      <c r="B807" t="s">
        <v>34</v>
      </c>
      <c r="C807">
        <v>101</v>
      </c>
      <c r="D807" t="s">
        <v>22</v>
      </c>
      <c r="E807" t="s">
        <v>23</v>
      </c>
      <c r="F807" t="s">
        <v>53</v>
      </c>
      <c r="G807" t="s">
        <v>25</v>
      </c>
      <c r="H807" t="s">
        <v>48</v>
      </c>
      <c r="I807" t="s">
        <v>27</v>
      </c>
      <c r="J807" t="s">
        <v>28</v>
      </c>
      <c r="K807" t="s">
        <v>29</v>
      </c>
      <c r="L807" t="s">
        <v>1066</v>
      </c>
      <c r="M807" t="s">
        <v>43</v>
      </c>
      <c r="N807" t="s">
        <v>616</v>
      </c>
      <c r="O807" t="s">
        <v>32</v>
      </c>
      <c r="P807" t="s">
        <v>33</v>
      </c>
      <c r="Q807">
        <v>0</v>
      </c>
      <c r="R807">
        <v>5</v>
      </c>
      <c r="S807">
        <v>123.78</v>
      </c>
      <c r="T807">
        <v>0</v>
      </c>
      <c r="U807">
        <v>243.75</v>
      </c>
      <c r="V807">
        <v>0</v>
      </c>
      <c r="W807">
        <v>243.75</v>
      </c>
      <c r="X807">
        <v>123.78</v>
      </c>
      <c r="Y807" t="s">
        <v>1070</v>
      </c>
      <c r="Z807" t="s">
        <v>1078</v>
      </c>
      <c r="AA807" s="51">
        <v>45658</v>
      </c>
    </row>
    <row r="808" spans="1:27">
      <c r="A808" t="s">
        <v>60</v>
      </c>
      <c r="B808" t="s">
        <v>21</v>
      </c>
      <c r="C808">
        <v>311</v>
      </c>
      <c r="D808" t="s">
        <v>35</v>
      </c>
      <c r="E808" t="s">
        <v>36</v>
      </c>
      <c r="F808" t="s">
        <v>37</v>
      </c>
      <c r="G808" t="s">
        <v>38</v>
      </c>
      <c r="H808" t="s">
        <v>39</v>
      </c>
      <c r="I808" t="s">
        <v>27</v>
      </c>
      <c r="J808" t="s">
        <v>40</v>
      </c>
      <c r="K808" t="s">
        <v>41</v>
      </c>
      <c r="L808" t="s">
        <v>42</v>
      </c>
      <c r="M808" t="s">
        <v>30</v>
      </c>
      <c r="N808" t="s">
        <v>605</v>
      </c>
      <c r="O808" t="s">
        <v>32</v>
      </c>
      <c r="P808" t="s">
        <v>33</v>
      </c>
      <c r="Q808">
        <v>1</v>
      </c>
      <c r="R808">
        <v>6</v>
      </c>
      <c r="S808">
        <v>-61.16</v>
      </c>
      <c r="T808">
        <v>0</v>
      </c>
      <c r="U808">
        <v>245.98</v>
      </c>
      <c r="V808">
        <v>0</v>
      </c>
      <c r="W808">
        <v>0.24597999999999998</v>
      </c>
      <c r="X808">
        <v>-61.16</v>
      </c>
      <c r="Y808" t="s">
        <v>1068</v>
      </c>
      <c r="Z808" t="s">
        <v>1076</v>
      </c>
      <c r="AA808" s="51">
        <v>45658</v>
      </c>
    </row>
    <row r="809" spans="1:27">
      <c r="A809" t="s">
        <v>60</v>
      </c>
      <c r="B809" t="s">
        <v>68</v>
      </c>
      <c r="C809">
        <v>101</v>
      </c>
      <c r="D809" t="s">
        <v>22</v>
      </c>
      <c r="E809" t="s">
        <v>23</v>
      </c>
      <c r="F809" t="s">
        <v>24</v>
      </c>
      <c r="G809" t="s">
        <v>47</v>
      </c>
      <c r="H809" t="s">
        <v>39</v>
      </c>
      <c r="I809" t="s">
        <v>27</v>
      </c>
      <c r="J809" t="s">
        <v>49</v>
      </c>
      <c r="K809" t="s">
        <v>50</v>
      </c>
      <c r="L809" t="s">
        <v>42</v>
      </c>
      <c r="M809" t="s">
        <v>43</v>
      </c>
      <c r="N809" t="s">
        <v>808</v>
      </c>
      <c r="O809" t="s">
        <v>32</v>
      </c>
      <c r="P809" t="s">
        <v>34</v>
      </c>
      <c r="Q809">
        <v>9</v>
      </c>
      <c r="R809">
        <v>5</v>
      </c>
      <c r="S809">
        <v>-101.12</v>
      </c>
      <c r="T809">
        <v>0</v>
      </c>
      <c r="U809">
        <v>202.63</v>
      </c>
      <c r="V809">
        <v>0</v>
      </c>
      <c r="W809">
        <v>0.20263</v>
      </c>
      <c r="X809">
        <v>-101.12</v>
      </c>
      <c r="Y809" t="s">
        <v>1071</v>
      </c>
      <c r="Z809" t="s">
        <v>1082</v>
      </c>
      <c r="AA809" s="51">
        <v>45658</v>
      </c>
    </row>
    <row r="810" spans="1:27">
      <c r="A810" t="s">
        <v>60</v>
      </c>
      <c r="B810" t="s">
        <v>34</v>
      </c>
      <c r="C810">
        <v>311</v>
      </c>
      <c r="D810" t="s">
        <v>35</v>
      </c>
      <c r="E810" t="s">
        <v>23</v>
      </c>
      <c r="F810" t="s">
        <v>53</v>
      </c>
      <c r="G810" t="s">
        <v>38</v>
      </c>
      <c r="H810" t="s">
        <v>26</v>
      </c>
      <c r="I810" t="s">
        <v>34</v>
      </c>
      <c r="J810" t="s">
        <v>40</v>
      </c>
      <c r="K810" t="s">
        <v>41</v>
      </c>
      <c r="L810" t="s">
        <v>42</v>
      </c>
      <c r="M810" t="s">
        <v>43</v>
      </c>
      <c r="N810" t="s">
        <v>780</v>
      </c>
      <c r="O810" t="s">
        <v>59</v>
      </c>
      <c r="P810" t="s">
        <v>34</v>
      </c>
      <c r="Q810">
        <v>0</v>
      </c>
      <c r="R810">
        <v>4</v>
      </c>
      <c r="S810">
        <v>-150.57</v>
      </c>
      <c r="T810">
        <v>0</v>
      </c>
      <c r="U810">
        <v>196.76</v>
      </c>
      <c r="V810">
        <v>0</v>
      </c>
      <c r="W810">
        <v>0.19675999999999999</v>
      </c>
      <c r="X810">
        <v>-150.57</v>
      </c>
      <c r="Y810" t="s">
        <v>1070</v>
      </c>
      <c r="Z810" t="s">
        <v>1078</v>
      </c>
      <c r="AA810" s="51">
        <v>45658</v>
      </c>
    </row>
    <row r="811" spans="1:27">
      <c r="A811" t="s">
        <v>60</v>
      </c>
      <c r="B811" t="s">
        <v>68</v>
      </c>
      <c r="C811">
        <v>261</v>
      </c>
      <c r="D811" t="s">
        <v>63</v>
      </c>
      <c r="E811" t="s">
        <v>36</v>
      </c>
      <c r="F811" t="s">
        <v>37</v>
      </c>
      <c r="G811" t="s">
        <v>71</v>
      </c>
      <c r="H811" t="s">
        <v>26</v>
      </c>
      <c r="I811" t="s">
        <v>27</v>
      </c>
      <c r="J811" t="s">
        <v>72</v>
      </c>
      <c r="K811" t="s">
        <v>73</v>
      </c>
      <c r="L811" t="s">
        <v>42</v>
      </c>
      <c r="M811" t="s">
        <v>43</v>
      </c>
      <c r="N811" t="s">
        <v>827</v>
      </c>
      <c r="O811" t="s">
        <v>32</v>
      </c>
      <c r="P811" t="s">
        <v>34</v>
      </c>
      <c r="Q811">
        <v>9</v>
      </c>
      <c r="R811">
        <v>10</v>
      </c>
      <c r="S811">
        <v>13364.11</v>
      </c>
      <c r="T811">
        <v>13392.73</v>
      </c>
      <c r="U811">
        <v>0</v>
      </c>
      <c r="V811">
        <v>91.16</v>
      </c>
      <c r="W811">
        <v>-9.1159999999999991E-2</v>
      </c>
      <c r="X811">
        <v>-13392.73</v>
      </c>
      <c r="Y811" t="s">
        <v>1069</v>
      </c>
      <c r="Z811" t="s">
        <v>1080</v>
      </c>
      <c r="AA811" s="51">
        <v>45658</v>
      </c>
    </row>
    <row r="812" spans="1:27">
      <c r="A812" t="s">
        <v>60</v>
      </c>
      <c r="B812" t="s">
        <v>68</v>
      </c>
      <c r="C812">
        <v>201</v>
      </c>
      <c r="D812" t="s">
        <v>61</v>
      </c>
      <c r="E812" t="s">
        <v>36</v>
      </c>
      <c r="F812" t="s">
        <v>24</v>
      </c>
      <c r="G812" t="s">
        <v>38</v>
      </c>
      <c r="H812" t="s">
        <v>39</v>
      </c>
      <c r="I812" t="s">
        <v>34</v>
      </c>
      <c r="J812" t="s">
        <v>40</v>
      </c>
      <c r="K812" t="s">
        <v>41</v>
      </c>
      <c r="L812" t="s">
        <v>42</v>
      </c>
      <c r="M812" t="s">
        <v>66</v>
      </c>
      <c r="N812" t="s">
        <v>610</v>
      </c>
      <c r="O812" t="s">
        <v>59</v>
      </c>
      <c r="P812" t="s">
        <v>33</v>
      </c>
      <c r="Q812">
        <v>9</v>
      </c>
      <c r="R812">
        <v>5</v>
      </c>
      <c r="S812">
        <v>171.35</v>
      </c>
      <c r="T812">
        <v>303.77</v>
      </c>
      <c r="U812">
        <v>0</v>
      </c>
      <c r="V812">
        <v>24.83</v>
      </c>
      <c r="W812">
        <v>-2.4829999999999998E-2</v>
      </c>
      <c r="X812">
        <v>-303.77</v>
      </c>
      <c r="Y812" t="s">
        <v>1071</v>
      </c>
      <c r="Z812" t="s">
        <v>1082</v>
      </c>
      <c r="AA812" s="51">
        <v>45658</v>
      </c>
    </row>
    <row r="813" spans="1:27">
      <c r="A813" t="s">
        <v>60</v>
      </c>
      <c r="B813" t="s">
        <v>45</v>
      </c>
      <c r="C813">
        <v>201</v>
      </c>
      <c r="D813" t="s">
        <v>61</v>
      </c>
      <c r="E813" t="s">
        <v>36</v>
      </c>
      <c r="F813" t="s">
        <v>37</v>
      </c>
      <c r="G813" t="s">
        <v>47</v>
      </c>
      <c r="H813" t="s">
        <v>39</v>
      </c>
      <c r="I813" t="s">
        <v>34</v>
      </c>
      <c r="J813" t="s">
        <v>49</v>
      </c>
      <c r="K813" t="s">
        <v>50</v>
      </c>
      <c r="L813" t="s">
        <v>42</v>
      </c>
      <c r="M813" t="s">
        <v>66</v>
      </c>
      <c r="N813" t="s">
        <v>612</v>
      </c>
      <c r="O813" t="s">
        <v>59</v>
      </c>
      <c r="P813" t="s">
        <v>33</v>
      </c>
      <c r="Q813">
        <v>5</v>
      </c>
      <c r="R813">
        <v>8</v>
      </c>
      <c r="S813">
        <v>8088.98</v>
      </c>
      <c r="T813">
        <v>8103</v>
      </c>
      <c r="U813">
        <v>0</v>
      </c>
      <c r="V813">
        <v>297.08</v>
      </c>
      <c r="W813">
        <v>-0.29708000000000001</v>
      </c>
      <c r="X813">
        <v>-8103</v>
      </c>
      <c r="Y813" t="s">
        <v>1073</v>
      </c>
      <c r="Z813" t="s">
        <v>1084</v>
      </c>
      <c r="AA813" s="51">
        <v>45658</v>
      </c>
    </row>
    <row r="814" spans="1:27">
      <c r="A814" t="s">
        <v>60</v>
      </c>
      <c r="B814" t="s">
        <v>45</v>
      </c>
      <c r="C814">
        <v>262</v>
      </c>
      <c r="D814" t="s">
        <v>65</v>
      </c>
      <c r="E814" t="s">
        <v>36</v>
      </c>
      <c r="F814" t="s">
        <v>24</v>
      </c>
      <c r="G814" t="s">
        <v>71</v>
      </c>
      <c r="H814" t="s">
        <v>39</v>
      </c>
      <c r="I814" t="s">
        <v>27</v>
      </c>
      <c r="J814" t="s">
        <v>72</v>
      </c>
      <c r="K814" t="s">
        <v>73</v>
      </c>
      <c r="L814" t="s">
        <v>42</v>
      </c>
      <c r="M814" t="s">
        <v>43</v>
      </c>
      <c r="N814" t="s">
        <v>863</v>
      </c>
      <c r="O814" t="s">
        <v>32</v>
      </c>
      <c r="P814" t="s">
        <v>33</v>
      </c>
      <c r="Q814">
        <v>6</v>
      </c>
      <c r="R814">
        <v>0</v>
      </c>
      <c r="S814">
        <v>139.84</v>
      </c>
      <c r="T814">
        <v>0</v>
      </c>
      <c r="U814">
        <v>0</v>
      </c>
      <c r="V814">
        <v>0</v>
      </c>
      <c r="W814">
        <v>0</v>
      </c>
      <c r="X814">
        <v>139.84</v>
      </c>
      <c r="Y814" t="s">
        <v>1073</v>
      </c>
      <c r="Z814" t="s">
        <v>1084</v>
      </c>
      <c r="AA814" s="51">
        <v>45658</v>
      </c>
    </row>
    <row r="815" spans="1:27">
      <c r="A815" t="s">
        <v>60</v>
      </c>
      <c r="B815" t="s">
        <v>68</v>
      </c>
      <c r="C815">
        <v>262</v>
      </c>
      <c r="D815" t="s">
        <v>65</v>
      </c>
      <c r="E815" t="s">
        <v>46</v>
      </c>
      <c r="F815" t="s">
        <v>24</v>
      </c>
      <c r="G815" t="s">
        <v>25</v>
      </c>
      <c r="H815" t="s">
        <v>26</v>
      </c>
      <c r="I815" t="s">
        <v>27</v>
      </c>
      <c r="J815" t="s">
        <v>28</v>
      </c>
      <c r="K815" t="s">
        <v>29</v>
      </c>
      <c r="L815" t="s">
        <v>1066</v>
      </c>
      <c r="M815" t="s">
        <v>43</v>
      </c>
      <c r="N815" t="s">
        <v>735</v>
      </c>
      <c r="O815" t="s">
        <v>59</v>
      </c>
      <c r="P815" t="s">
        <v>33</v>
      </c>
      <c r="Q815">
        <v>0</v>
      </c>
      <c r="R815">
        <v>5</v>
      </c>
      <c r="S815">
        <v>26.03</v>
      </c>
      <c r="T815">
        <v>0</v>
      </c>
      <c r="U815">
        <v>0</v>
      </c>
      <c r="V815">
        <v>0</v>
      </c>
      <c r="W815">
        <v>0</v>
      </c>
      <c r="X815">
        <v>26.03</v>
      </c>
      <c r="Y815" t="s">
        <v>1071</v>
      </c>
      <c r="Z815" t="s">
        <v>1082</v>
      </c>
      <c r="AA815" s="51">
        <v>45658</v>
      </c>
    </row>
    <row r="816" spans="1:27">
      <c r="A816" t="s">
        <v>60</v>
      </c>
      <c r="B816" t="s">
        <v>68</v>
      </c>
      <c r="C816">
        <v>261</v>
      </c>
      <c r="D816" t="s">
        <v>63</v>
      </c>
      <c r="E816" t="s">
        <v>36</v>
      </c>
      <c r="F816" t="s">
        <v>37</v>
      </c>
      <c r="G816" t="s">
        <v>38</v>
      </c>
      <c r="H816" t="s">
        <v>48</v>
      </c>
      <c r="I816" t="s">
        <v>27</v>
      </c>
      <c r="J816" t="s">
        <v>40</v>
      </c>
      <c r="K816" t="s">
        <v>41</v>
      </c>
      <c r="L816" t="s">
        <v>42</v>
      </c>
      <c r="M816" t="s">
        <v>66</v>
      </c>
      <c r="N816" t="s">
        <v>620</v>
      </c>
      <c r="O816" t="s">
        <v>59</v>
      </c>
      <c r="P816" t="s">
        <v>34</v>
      </c>
      <c r="Q816">
        <v>2</v>
      </c>
      <c r="R816">
        <v>7</v>
      </c>
      <c r="S816">
        <v>64625.83</v>
      </c>
      <c r="T816">
        <v>64796.25</v>
      </c>
      <c r="U816">
        <v>0</v>
      </c>
      <c r="V816">
        <v>338.54</v>
      </c>
      <c r="W816">
        <v>-0.33854000000000001</v>
      </c>
      <c r="X816">
        <v>-64796.25</v>
      </c>
      <c r="Y816" t="s">
        <v>1069</v>
      </c>
      <c r="Z816" t="s">
        <v>1080</v>
      </c>
      <c r="AA816" s="51">
        <v>45658</v>
      </c>
    </row>
    <row r="817" spans="1:27">
      <c r="A817" t="s">
        <v>60</v>
      </c>
      <c r="B817" t="s">
        <v>45</v>
      </c>
      <c r="C817">
        <v>101</v>
      </c>
      <c r="D817" t="s">
        <v>22</v>
      </c>
      <c r="E817" t="s">
        <v>46</v>
      </c>
      <c r="F817" t="s">
        <v>24</v>
      </c>
      <c r="G817" t="s">
        <v>47</v>
      </c>
      <c r="H817" t="s">
        <v>39</v>
      </c>
      <c r="I817" t="s">
        <v>27</v>
      </c>
      <c r="J817" t="s">
        <v>49</v>
      </c>
      <c r="K817" t="s">
        <v>50</v>
      </c>
      <c r="L817" t="s">
        <v>42</v>
      </c>
      <c r="M817" t="s">
        <v>66</v>
      </c>
      <c r="N817" t="s">
        <v>959</v>
      </c>
      <c r="O817" t="s">
        <v>59</v>
      </c>
      <c r="P817" t="s">
        <v>33</v>
      </c>
      <c r="Q817">
        <v>1</v>
      </c>
      <c r="R817">
        <v>2</v>
      </c>
      <c r="S817">
        <v>-3.26</v>
      </c>
      <c r="T817">
        <v>0</v>
      </c>
      <c r="U817">
        <v>43.04</v>
      </c>
      <c r="V817">
        <v>0</v>
      </c>
      <c r="W817">
        <v>4.3040000000000002E-2</v>
      </c>
      <c r="X817">
        <v>-3.26</v>
      </c>
      <c r="Y817" t="s">
        <v>1072</v>
      </c>
      <c r="Z817" t="s">
        <v>1086</v>
      </c>
      <c r="AA817" s="51">
        <v>45658</v>
      </c>
    </row>
    <row r="818" spans="1:27">
      <c r="A818" t="s">
        <v>60</v>
      </c>
      <c r="B818" t="s">
        <v>21</v>
      </c>
      <c r="C818">
        <v>262</v>
      </c>
      <c r="D818" t="s">
        <v>65</v>
      </c>
      <c r="E818" t="s">
        <v>46</v>
      </c>
      <c r="F818" t="s">
        <v>53</v>
      </c>
      <c r="G818" t="s">
        <v>54</v>
      </c>
      <c r="H818" t="s">
        <v>26</v>
      </c>
      <c r="I818" t="s">
        <v>27</v>
      </c>
      <c r="J818" t="s">
        <v>55</v>
      </c>
      <c r="K818" t="s">
        <v>56</v>
      </c>
      <c r="L818" t="s">
        <v>42</v>
      </c>
      <c r="M818" t="s">
        <v>43</v>
      </c>
      <c r="N818" t="s">
        <v>1036</v>
      </c>
      <c r="O818" t="s">
        <v>32</v>
      </c>
      <c r="P818" t="s">
        <v>34</v>
      </c>
      <c r="Q818">
        <v>3</v>
      </c>
      <c r="R818">
        <v>5</v>
      </c>
      <c r="S818">
        <v>-92.37</v>
      </c>
      <c r="T818">
        <v>0</v>
      </c>
      <c r="U818">
        <v>0</v>
      </c>
      <c r="V818">
        <v>0</v>
      </c>
      <c r="W818">
        <v>0</v>
      </c>
      <c r="X818">
        <v>-92.37</v>
      </c>
      <c r="Y818" t="s">
        <v>1068</v>
      </c>
      <c r="Z818" t="s">
        <v>1076</v>
      </c>
      <c r="AA818" s="51">
        <v>45658</v>
      </c>
    </row>
    <row r="819" spans="1:27">
      <c r="A819" t="s">
        <v>60</v>
      </c>
      <c r="B819" t="s">
        <v>68</v>
      </c>
      <c r="C819">
        <v>101</v>
      </c>
      <c r="D819" t="s">
        <v>22</v>
      </c>
      <c r="E819" t="s">
        <v>36</v>
      </c>
      <c r="F819" t="s">
        <v>53</v>
      </c>
      <c r="G819" t="s">
        <v>71</v>
      </c>
      <c r="H819" t="s">
        <v>48</v>
      </c>
      <c r="I819" t="s">
        <v>27</v>
      </c>
      <c r="J819" t="s">
        <v>72</v>
      </c>
      <c r="K819" t="s">
        <v>73</v>
      </c>
      <c r="L819" t="s">
        <v>42</v>
      </c>
      <c r="M819" t="s">
        <v>30</v>
      </c>
      <c r="N819" t="s">
        <v>622</v>
      </c>
      <c r="O819" t="s">
        <v>32</v>
      </c>
      <c r="P819" t="s">
        <v>34</v>
      </c>
      <c r="Q819">
        <v>8</v>
      </c>
      <c r="R819">
        <v>0</v>
      </c>
      <c r="S819">
        <v>167.03</v>
      </c>
      <c r="T819">
        <v>0</v>
      </c>
      <c r="U819">
        <v>184.48</v>
      </c>
      <c r="V819">
        <v>0</v>
      </c>
      <c r="W819">
        <v>0.18447999999999998</v>
      </c>
      <c r="X819">
        <v>167.03</v>
      </c>
      <c r="Y819" t="s">
        <v>1071</v>
      </c>
      <c r="Z819" t="s">
        <v>1082</v>
      </c>
      <c r="AA819" s="51">
        <v>45658</v>
      </c>
    </row>
    <row r="820" spans="1:27">
      <c r="A820" t="s">
        <v>60</v>
      </c>
      <c r="B820" t="s">
        <v>34</v>
      </c>
      <c r="C820">
        <v>311</v>
      </c>
      <c r="D820" t="s">
        <v>35</v>
      </c>
      <c r="E820" t="s">
        <v>23</v>
      </c>
      <c r="F820" t="s">
        <v>24</v>
      </c>
      <c r="G820" t="s">
        <v>47</v>
      </c>
      <c r="H820" t="s">
        <v>48</v>
      </c>
      <c r="I820" t="s">
        <v>34</v>
      </c>
      <c r="J820" t="s">
        <v>49</v>
      </c>
      <c r="K820" t="s">
        <v>50</v>
      </c>
      <c r="L820" t="s">
        <v>42</v>
      </c>
      <c r="M820" t="s">
        <v>66</v>
      </c>
      <c r="N820" t="s">
        <v>624</v>
      </c>
      <c r="O820" t="s">
        <v>32</v>
      </c>
      <c r="P820" t="s">
        <v>33</v>
      </c>
      <c r="Q820">
        <v>6</v>
      </c>
      <c r="R820">
        <v>1</v>
      </c>
      <c r="S820">
        <v>122.06</v>
      </c>
      <c r="T820">
        <v>0</v>
      </c>
      <c r="U820">
        <v>464.31</v>
      </c>
      <c r="V820">
        <v>0</v>
      </c>
      <c r="W820">
        <v>0.46431</v>
      </c>
      <c r="X820">
        <v>122.06</v>
      </c>
      <c r="Y820" t="s">
        <v>1070</v>
      </c>
      <c r="Z820" t="s">
        <v>1078</v>
      </c>
      <c r="AA820" s="51">
        <v>45658</v>
      </c>
    </row>
    <row r="821" spans="1:27">
      <c r="A821" t="s">
        <v>60</v>
      </c>
      <c r="B821" t="s">
        <v>21</v>
      </c>
      <c r="C821">
        <v>261</v>
      </c>
      <c r="D821" t="s">
        <v>63</v>
      </c>
      <c r="E821" t="s">
        <v>46</v>
      </c>
      <c r="F821" t="s">
        <v>24</v>
      </c>
      <c r="G821" t="s">
        <v>71</v>
      </c>
      <c r="H821" t="s">
        <v>26</v>
      </c>
      <c r="I821" t="s">
        <v>34</v>
      </c>
      <c r="J821" t="s">
        <v>72</v>
      </c>
      <c r="K821" t="s">
        <v>73</v>
      </c>
      <c r="L821" t="s">
        <v>42</v>
      </c>
      <c r="M821" t="s">
        <v>51</v>
      </c>
      <c r="N821" t="s">
        <v>671</v>
      </c>
      <c r="O821" t="s">
        <v>59</v>
      </c>
      <c r="P821" t="s">
        <v>33</v>
      </c>
      <c r="Q821">
        <v>7</v>
      </c>
      <c r="R821">
        <v>6</v>
      </c>
      <c r="S821">
        <v>67843.789999999994</v>
      </c>
      <c r="T821">
        <v>68014.52</v>
      </c>
      <c r="U821">
        <v>0</v>
      </c>
      <c r="V821">
        <v>381.59</v>
      </c>
      <c r="W821">
        <v>-0.38158999999999998</v>
      </c>
      <c r="X821">
        <v>-68014.52</v>
      </c>
      <c r="Y821" t="s">
        <v>1068</v>
      </c>
      <c r="Z821" t="s">
        <v>1076</v>
      </c>
      <c r="AA821" s="51">
        <v>45658</v>
      </c>
    </row>
    <row r="822" spans="1:27">
      <c r="A822" t="s">
        <v>60</v>
      </c>
      <c r="B822" t="s">
        <v>34</v>
      </c>
      <c r="C822">
        <v>201</v>
      </c>
      <c r="D822" t="s">
        <v>61</v>
      </c>
      <c r="E822" t="s">
        <v>46</v>
      </c>
      <c r="F822" t="s">
        <v>53</v>
      </c>
      <c r="G822" t="s">
        <v>54</v>
      </c>
      <c r="H822" t="s">
        <v>48</v>
      </c>
      <c r="I822" t="s">
        <v>27</v>
      </c>
      <c r="J822" t="s">
        <v>55</v>
      </c>
      <c r="K822" t="s">
        <v>56</v>
      </c>
      <c r="L822" t="s">
        <v>42</v>
      </c>
      <c r="M822" t="s">
        <v>43</v>
      </c>
      <c r="N822" t="s">
        <v>905</v>
      </c>
      <c r="O822" t="s">
        <v>32</v>
      </c>
      <c r="P822" t="s">
        <v>33</v>
      </c>
      <c r="Q822">
        <v>5</v>
      </c>
      <c r="R822">
        <v>3</v>
      </c>
      <c r="S822">
        <v>26447.24</v>
      </c>
      <c r="T822">
        <v>26313.919999999998</v>
      </c>
      <c r="U822">
        <v>0</v>
      </c>
      <c r="V822">
        <v>216.84</v>
      </c>
      <c r="W822">
        <v>-0.21684</v>
      </c>
      <c r="X822">
        <v>-26313.919999999998</v>
      </c>
      <c r="Y822" t="s">
        <v>1070</v>
      </c>
      <c r="Z822" t="s">
        <v>1078</v>
      </c>
      <c r="AA822" s="51">
        <v>45658</v>
      </c>
    </row>
    <row r="823" spans="1:27">
      <c r="A823" t="s">
        <v>60</v>
      </c>
      <c r="B823" t="s">
        <v>45</v>
      </c>
      <c r="C823">
        <v>311</v>
      </c>
      <c r="D823" t="s">
        <v>35</v>
      </c>
      <c r="E823" t="s">
        <v>36</v>
      </c>
      <c r="F823" t="s">
        <v>53</v>
      </c>
      <c r="G823" t="s">
        <v>54</v>
      </c>
      <c r="H823" t="s">
        <v>39</v>
      </c>
      <c r="I823" t="s">
        <v>34</v>
      </c>
      <c r="J823" t="s">
        <v>55</v>
      </c>
      <c r="K823" t="s">
        <v>56</v>
      </c>
      <c r="L823" t="s">
        <v>42</v>
      </c>
      <c r="M823" t="s">
        <v>66</v>
      </c>
      <c r="N823" t="s">
        <v>626</v>
      </c>
      <c r="O823" t="s">
        <v>32</v>
      </c>
      <c r="P823" t="s">
        <v>34</v>
      </c>
      <c r="Q823">
        <v>6</v>
      </c>
      <c r="R823">
        <v>0</v>
      </c>
      <c r="S823">
        <v>-71.11</v>
      </c>
      <c r="T823">
        <v>0</v>
      </c>
      <c r="U823">
        <v>457.06</v>
      </c>
      <c r="V823">
        <v>0</v>
      </c>
      <c r="W823">
        <v>0.45706000000000002</v>
      </c>
      <c r="X823">
        <v>-71.11</v>
      </c>
      <c r="Y823" t="s">
        <v>1073</v>
      </c>
      <c r="Z823" t="s">
        <v>1084</v>
      </c>
      <c r="AA823" s="51">
        <v>45658</v>
      </c>
    </row>
    <row r="824" spans="1:27">
      <c r="A824" t="s">
        <v>60</v>
      </c>
      <c r="B824" t="s">
        <v>21</v>
      </c>
      <c r="C824">
        <v>101</v>
      </c>
      <c r="D824" t="s">
        <v>22</v>
      </c>
      <c r="E824" t="s">
        <v>36</v>
      </c>
      <c r="F824" t="s">
        <v>37</v>
      </c>
      <c r="G824" t="s">
        <v>25</v>
      </c>
      <c r="H824" t="s">
        <v>39</v>
      </c>
      <c r="I824" t="s">
        <v>34</v>
      </c>
      <c r="J824" t="s">
        <v>28</v>
      </c>
      <c r="K824" t="s">
        <v>29</v>
      </c>
      <c r="L824" t="s">
        <v>1066</v>
      </c>
      <c r="M824" t="s">
        <v>43</v>
      </c>
      <c r="N824" t="s">
        <v>646</v>
      </c>
      <c r="O824" t="s">
        <v>59</v>
      </c>
      <c r="P824" t="s">
        <v>33</v>
      </c>
      <c r="Q824">
        <v>4</v>
      </c>
      <c r="R824">
        <v>3</v>
      </c>
      <c r="S824">
        <v>181.39</v>
      </c>
      <c r="T824">
        <v>0</v>
      </c>
      <c r="U824">
        <v>106.68</v>
      </c>
      <c r="V824">
        <v>0</v>
      </c>
      <c r="W824">
        <v>106.68</v>
      </c>
      <c r="X824">
        <v>181.39</v>
      </c>
      <c r="Y824" t="s">
        <v>1068</v>
      </c>
      <c r="Z824" t="s">
        <v>1076</v>
      </c>
      <c r="AA824" s="51">
        <v>45658</v>
      </c>
    </row>
    <row r="825" spans="1:27">
      <c r="A825" t="s">
        <v>60</v>
      </c>
      <c r="B825" t="s">
        <v>45</v>
      </c>
      <c r="C825">
        <v>261</v>
      </c>
      <c r="D825" t="s">
        <v>63</v>
      </c>
      <c r="E825" t="s">
        <v>46</v>
      </c>
      <c r="F825" t="s">
        <v>37</v>
      </c>
      <c r="G825" t="s">
        <v>47</v>
      </c>
      <c r="H825" t="s">
        <v>26</v>
      </c>
      <c r="I825" t="s">
        <v>27</v>
      </c>
      <c r="J825" t="s">
        <v>49</v>
      </c>
      <c r="K825" t="s">
        <v>50</v>
      </c>
      <c r="L825" t="s">
        <v>42</v>
      </c>
      <c r="M825" t="s">
        <v>66</v>
      </c>
      <c r="N825" t="s">
        <v>631</v>
      </c>
      <c r="O825" t="s">
        <v>32</v>
      </c>
      <c r="P825" t="s">
        <v>33</v>
      </c>
      <c r="Q825">
        <v>9</v>
      </c>
      <c r="R825">
        <v>5</v>
      </c>
      <c r="S825">
        <v>20799.23</v>
      </c>
      <c r="T825">
        <v>20641.82</v>
      </c>
      <c r="U825">
        <v>0</v>
      </c>
      <c r="V825">
        <v>124.91</v>
      </c>
      <c r="W825">
        <v>-0.12490999999999999</v>
      </c>
      <c r="X825">
        <v>-20641.82</v>
      </c>
      <c r="Y825" t="s">
        <v>1072</v>
      </c>
      <c r="Z825" t="s">
        <v>1086</v>
      </c>
      <c r="AA825" s="51">
        <v>45658</v>
      </c>
    </row>
    <row r="826" spans="1:27">
      <c r="A826" t="s">
        <v>60</v>
      </c>
      <c r="B826" t="s">
        <v>21</v>
      </c>
      <c r="C826">
        <v>201</v>
      </c>
      <c r="D826" t="s">
        <v>61</v>
      </c>
      <c r="E826" t="s">
        <v>36</v>
      </c>
      <c r="F826" t="s">
        <v>37</v>
      </c>
      <c r="G826" t="s">
        <v>38</v>
      </c>
      <c r="H826" t="s">
        <v>26</v>
      </c>
      <c r="I826" t="s">
        <v>27</v>
      </c>
      <c r="J826" t="s">
        <v>40</v>
      </c>
      <c r="K826" t="s">
        <v>41</v>
      </c>
      <c r="L826" t="s">
        <v>42</v>
      </c>
      <c r="M826" t="s">
        <v>66</v>
      </c>
      <c r="N826" t="s">
        <v>634</v>
      </c>
      <c r="O826" t="s">
        <v>32</v>
      </c>
      <c r="P826" t="s">
        <v>33</v>
      </c>
      <c r="Q826">
        <v>9</v>
      </c>
      <c r="R826">
        <v>7</v>
      </c>
      <c r="S826">
        <v>4963.45</v>
      </c>
      <c r="T826">
        <v>5084.22</v>
      </c>
      <c r="U826">
        <v>0</v>
      </c>
      <c r="V826">
        <v>321.13</v>
      </c>
      <c r="W826">
        <v>-0.32112999999999997</v>
      </c>
      <c r="X826">
        <v>-5084.22</v>
      </c>
      <c r="Y826" t="s">
        <v>1068</v>
      </c>
      <c r="Z826" t="s">
        <v>1076</v>
      </c>
      <c r="AA826" s="51">
        <v>45658</v>
      </c>
    </row>
    <row r="827" spans="1:27">
      <c r="A827" t="s">
        <v>60</v>
      </c>
      <c r="B827" t="s">
        <v>45</v>
      </c>
      <c r="C827">
        <v>262</v>
      </c>
      <c r="D827" t="s">
        <v>65</v>
      </c>
      <c r="E827" t="s">
        <v>36</v>
      </c>
      <c r="F827" t="s">
        <v>24</v>
      </c>
      <c r="G827" t="s">
        <v>71</v>
      </c>
      <c r="H827" t="s">
        <v>39</v>
      </c>
      <c r="I827" t="s">
        <v>27</v>
      </c>
      <c r="J827" t="s">
        <v>72</v>
      </c>
      <c r="K827" t="s">
        <v>73</v>
      </c>
      <c r="L827" t="s">
        <v>42</v>
      </c>
      <c r="M827" t="s">
        <v>30</v>
      </c>
      <c r="N827" t="s">
        <v>706</v>
      </c>
      <c r="O827" t="s">
        <v>32</v>
      </c>
      <c r="P827" t="s">
        <v>34</v>
      </c>
      <c r="Q827">
        <v>3</v>
      </c>
      <c r="R827">
        <v>4</v>
      </c>
      <c r="S827">
        <v>25.02</v>
      </c>
      <c r="T827">
        <v>0</v>
      </c>
      <c r="U827">
        <v>0</v>
      </c>
      <c r="V827">
        <v>0</v>
      </c>
      <c r="W827">
        <v>0</v>
      </c>
      <c r="X827">
        <v>25.02</v>
      </c>
      <c r="Y827" t="s">
        <v>1072</v>
      </c>
      <c r="Z827" t="s">
        <v>1086</v>
      </c>
      <c r="AA827" s="51">
        <v>45658</v>
      </c>
    </row>
    <row r="828" spans="1:27">
      <c r="A828" t="s">
        <v>60</v>
      </c>
      <c r="B828" t="s">
        <v>45</v>
      </c>
      <c r="C828">
        <v>101</v>
      </c>
      <c r="D828" t="s">
        <v>22</v>
      </c>
      <c r="E828" t="s">
        <v>36</v>
      </c>
      <c r="F828" t="s">
        <v>24</v>
      </c>
      <c r="G828" t="s">
        <v>47</v>
      </c>
      <c r="H828" t="s">
        <v>26</v>
      </c>
      <c r="I828" t="s">
        <v>34</v>
      </c>
      <c r="J828" t="s">
        <v>49</v>
      </c>
      <c r="K828" t="s">
        <v>50</v>
      </c>
      <c r="L828" t="s">
        <v>42</v>
      </c>
      <c r="M828" t="s">
        <v>66</v>
      </c>
      <c r="N828" t="s">
        <v>636</v>
      </c>
      <c r="O828" t="s">
        <v>32</v>
      </c>
      <c r="P828" t="s">
        <v>33</v>
      </c>
      <c r="Q828">
        <v>6</v>
      </c>
      <c r="R828">
        <v>0</v>
      </c>
      <c r="S828">
        <v>-103.63</v>
      </c>
      <c r="T828">
        <v>0</v>
      </c>
      <c r="U828">
        <v>149.26</v>
      </c>
      <c r="V828">
        <v>0</v>
      </c>
      <c r="W828">
        <v>0.14926</v>
      </c>
      <c r="X828">
        <v>-103.63</v>
      </c>
      <c r="Y828" t="s">
        <v>1073</v>
      </c>
      <c r="Z828" t="s">
        <v>1084</v>
      </c>
      <c r="AA828" s="51">
        <v>45658</v>
      </c>
    </row>
    <row r="829" spans="1:27">
      <c r="A829" t="s">
        <v>60</v>
      </c>
      <c r="B829" t="s">
        <v>34</v>
      </c>
      <c r="C829">
        <v>261</v>
      </c>
      <c r="D829" t="s">
        <v>63</v>
      </c>
      <c r="E829" t="s">
        <v>36</v>
      </c>
      <c r="F829" t="s">
        <v>37</v>
      </c>
      <c r="G829" t="s">
        <v>54</v>
      </c>
      <c r="H829" t="s">
        <v>26</v>
      </c>
      <c r="I829" t="s">
        <v>34</v>
      </c>
      <c r="J829" t="s">
        <v>55</v>
      </c>
      <c r="K829" t="s">
        <v>56</v>
      </c>
      <c r="L829" t="s">
        <v>42</v>
      </c>
      <c r="M829" t="s">
        <v>66</v>
      </c>
      <c r="N829" t="s">
        <v>641</v>
      </c>
      <c r="O829" t="s">
        <v>32</v>
      </c>
      <c r="P829" t="s">
        <v>33</v>
      </c>
      <c r="Q829">
        <v>5</v>
      </c>
      <c r="R829">
        <v>4</v>
      </c>
      <c r="S829">
        <v>23048.97</v>
      </c>
      <c r="T829">
        <v>23040.19</v>
      </c>
      <c r="U829">
        <v>0</v>
      </c>
      <c r="V829">
        <v>160.19999999999999</v>
      </c>
      <c r="W829">
        <v>-0.16019999999999998</v>
      </c>
      <c r="X829">
        <v>-23040.19</v>
      </c>
      <c r="Y829" t="s">
        <v>1070</v>
      </c>
      <c r="Z829" t="s">
        <v>1078</v>
      </c>
      <c r="AA829" s="51">
        <v>45658</v>
      </c>
    </row>
    <row r="830" spans="1:27">
      <c r="A830" t="s">
        <v>60</v>
      </c>
      <c r="B830" t="s">
        <v>45</v>
      </c>
      <c r="C830">
        <v>101</v>
      </c>
      <c r="D830" t="s">
        <v>22</v>
      </c>
      <c r="E830" t="s">
        <v>46</v>
      </c>
      <c r="F830" t="s">
        <v>24</v>
      </c>
      <c r="G830" t="s">
        <v>25</v>
      </c>
      <c r="H830" t="s">
        <v>39</v>
      </c>
      <c r="I830" t="s">
        <v>34</v>
      </c>
      <c r="J830" t="s">
        <v>28</v>
      </c>
      <c r="K830" t="s">
        <v>29</v>
      </c>
      <c r="L830" t="s">
        <v>1066</v>
      </c>
      <c r="M830" t="s">
        <v>30</v>
      </c>
      <c r="N830" t="s">
        <v>1060</v>
      </c>
      <c r="O830" t="s">
        <v>59</v>
      </c>
      <c r="P830" t="s">
        <v>33</v>
      </c>
      <c r="Q830">
        <v>7</v>
      </c>
      <c r="R830">
        <v>4</v>
      </c>
      <c r="S830">
        <v>-139.99</v>
      </c>
      <c r="T830">
        <v>0</v>
      </c>
      <c r="U830">
        <v>180.03</v>
      </c>
      <c r="V830">
        <v>0</v>
      </c>
      <c r="W830">
        <v>180.03</v>
      </c>
      <c r="X830">
        <v>-139.99</v>
      </c>
      <c r="Y830" t="s">
        <v>1073</v>
      </c>
      <c r="Z830" t="s">
        <v>1084</v>
      </c>
      <c r="AA830" s="51">
        <v>45658</v>
      </c>
    </row>
    <row r="831" spans="1:27">
      <c r="A831" t="s">
        <v>60</v>
      </c>
      <c r="B831" t="s">
        <v>21</v>
      </c>
      <c r="C831">
        <v>261</v>
      </c>
      <c r="D831" t="s">
        <v>63</v>
      </c>
      <c r="E831" t="s">
        <v>36</v>
      </c>
      <c r="F831" t="s">
        <v>53</v>
      </c>
      <c r="G831" t="s">
        <v>38</v>
      </c>
      <c r="H831" t="s">
        <v>39</v>
      </c>
      <c r="I831" t="s">
        <v>34</v>
      </c>
      <c r="J831" t="s">
        <v>40</v>
      </c>
      <c r="K831" t="s">
        <v>41</v>
      </c>
      <c r="L831" t="s">
        <v>42</v>
      </c>
      <c r="M831" t="s">
        <v>51</v>
      </c>
      <c r="N831" t="s">
        <v>643</v>
      </c>
      <c r="O831" t="s">
        <v>32</v>
      </c>
      <c r="P831" t="s">
        <v>33</v>
      </c>
      <c r="Q831">
        <v>4</v>
      </c>
      <c r="R831">
        <v>2</v>
      </c>
      <c r="S831">
        <v>3226.54</v>
      </c>
      <c r="T831">
        <v>3272.58</v>
      </c>
      <c r="U831">
        <v>0</v>
      </c>
      <c r="V831">
        <v>288.83</v>
      </c>
      <c r="W831">
        <v>-0.28882999999999998</v>
      </c>
      <c r="X831">
        <v>-3272.58</v>
      </c>
      <c r="Y831" t="s">
        <v>1068</v>
      </c>
      <c r="Z831" t="s">
        <v>1076</v>
      </c>
      <c r="AA831" s="51">
        <v>45658</v>
      </c>
    </row>
    <row r="832" spans="1:27">
      <c r="A832" t="s">
        <v>60</v>
      </c>
      <c r="B832" t="s">
        <v>34</v>
      </c>
      <c r="C832">
        <v>311</v>
      </c>
      <c r="D832" t="s">
        <v>35</v>
      </c>
      <c r="E832" t="s">
        <v>23</v>
      </c>
      <c r="F832" t="s">
        <v>24</v>
      </c>
      <c r="G832" t="s">
        <v>47</v>
      </c>
      <c r="H832" t="s">
        <v>48</v>
      </c>
      <c r="I832" t="s">
        <v>34</v>
      </c>
      <c r="J832" t="s">
        <v>49</v>
      </c>
      <c r="K832" t="s">
        <v>50</v>
      </c>
      <c r="L832" t="s">
        <v>42</v>
      </c>
      <c r="M832" t="s">
        <v>66</v>
      </c>
      <c r="N832" t="s">
        <v>1009</v>
      </c>
      <c r="O832" t="s">
        <v>59</v>
      </c>
      <c r="P832" t="s">
        <v>33</v>
      </c>
      <c r="Q832">
        <v>6</v>
      </c>
      <c r="R832">
        <v>1</v>
      </c>
      <c r="S832">
        <v>-11.56</v>
      </c>
      <c r="T832">
        <v>0</v>
      </c>
      <c r="U832">
        <v>158.22999999999999</v>
      </c>
      <c r="V832">
        <v>0</v>
      </c>
      <c r="W832">
        <v>0.15822999999999998</v>
      </c>
      <c r="X832">
        <v>-11.56</v>
      </c>
      <c r="Y832" t="s">
        <v>1070</v>
      </c>
      <c r="Z832" t="s">
        <v>1078</v>
      </c>
      <c r="AA832" s="51">
        <v>45658</v>
      </c>
    </row>
    <row r="833" spans="1:27">
      <c r="A833" t="s">
        <v>60</v>
      </c>
      <c r="B833" t="s">
        <v>45</v>
      </c>
      <c r="C833">
        <v>201</v>
      </c>
      <c r="D833" t="s">
        <v>61</v>
      </c>
      <c r="E833" t="s">
        <v>23</v>
      </c>
      <c r="F833" t="s">
        <v>53</v>
      </c>
      <c r="G833" t="s">
        <v>25</v>
      </c>
      <c r="H833" t="s">
        <v>48</v>
      </c>
      <c r="I833" t="s">
        <v>34</v>
      </c>
      <c r="J833" t="s">
        <v>28</v>
      </c>
      <c r="K833" t="s">
        <v>29</v>
      </c>
      <c r="L833" t="s">
        <v>1066</v>
      </c>
      <c r="M833" t="s">
        <v>43</v>
      </c>
      <c r="N833" t="s">
        <v>645</v>
      </c>
      <c r="O833" t="s">
        <v>59</v>
      </c>
      <c r="P833" t="s">
        <v>34</v>
      </c>
      <c r="Q833">
        <v>3</v>
      </c>
      <c r="R833">
        <v>8</v>
      </c>
      <c r="S833">
        <v>5282.69</v>
      </c>
      <c r="T833">
        <v>5432.43</v>
      </c>
      <c r="U833">
        <v>0</v>
      </c>
      <c r="V833">
        <v>58.21</v>
      </c>
      <c r="W833">
        <v>-58.21</v>
      </c>
      <c r="X833">
        <v>-5432.43</v>
      </c>
      <c r="Y833" t="s">
        <v>1073</v>
      </c>
      <c r="Z833" t="s">
        <v>1084</v>
      </c>
      <c r="AA833" s="51">
        <v>45658</v>
      </c>
    </row>
    <row r="834" spans="1:27">
      <c r="A834" t="s">
        <v>60</v>
      </c>
      <c r="B834" t="s">
        <v>45</v>
      </c>
      <c r="C834">
        <v>262</v>
      </c>
      <c r="D834" t="s">
        <v>65</v>
      </c>
      <c r="E834" t="s">
        <v>46</v>
      </c>
      <c r="F834" t="s">
        <v>37</v>
      </c>
      <c r="G834" t="s">
        <v>25</v>
      </c>
      <c r="H834" t="s">
        <v>48</v>
      </c>
      <c r="I834" t="s">
        <v>34</v>
      </c>
      <c r="J834" t="s">
        <v>28</v>
      </c>
      <c r="K834" t="s">
        <v>29</v>
      </c>
      <c r="L834" t="s">
        <v>1066</v>
      </c>
      <c r="M834" t="s">
        <v>30</v>
      </c>
      <c r="N834" t="s">
        <v>998</v>
      </c>
      <c r="O834" t="s">
        <v>59</v>
      </c>
      <c r="P834" t="s">
        <v>33</v>
      </c>
      <c r="Q834">
        <v>2</v>
      </c>
      <c r="R834">
        <v>0</v>
      </c>
      <c r="S834">
        <v>128.91999999999999</v>
      </c>
      <c r="T834">
        <v>0</v>
      </c>
      <c r="U834">
        <v>0</v>
      </c>
      <c r="V834">
        <v>0</v>
      </c>
      <c r="W834">
        <v>0</v>
      </c>
      <c r="X834">
        <v>128.91999999999999</v>
      </c>
      <c r="Y834" t="s">
        <v>1072</v>
      </c>
      <c r="Z834" t="s">
        <v>1086</v>
      </c>
      <c r="AA834" s="51">
        <v>45658</v>
      </c>
    </row>
    <row r="835" spans="1:27">
      <c r="A835" t="s">
        <v>60</v>
      </c>
      <c r="B835" t="s">
        <v>68</v>
      </c>
      <c r="C835">
        <v>311</v>
      </c>
      <c r="D835" t="s">
        <v>35</v>
      </c>
      <c r="E835" t="s">
        <v>23</v>
      </c>
      <c r="F835" t="s">
        <v>37</v>
      </c>
      <c r="G835" t="s">
        <v>47</v>
      </c>
      <c r="H835" t="s">
        <v>39</v>
      </c>
      <c r="I835" t="s">
        <v>34</v>
      </c>
      <c r="J835" t="s">
        <v>49</v>
      </c>
      <c r="K835" t="s">
        <v>50</v>
      </c>
      <c r="L835" t="s">
        <v>42</v>
      </c>
      <c r="M835" t="s">
        <v>30</v>
      </c>
      <c r="N835" t="s">
        <v>777</v>
      </c>
      <c r="O835" t="s">
        <v>59</v>
      </c>
      <c r="P835" t="s">
        <v>34</v>
      </c>
      <c r="Q835">
        <v>7</v>
      </c>
      <c r="R835">
        <v>5</v>
      </c>
      <c r="S835">
        <v>-60.77</v>
      </c>
      <c r="T835">
        <v>0</v>
      </c>
      <c r="U835">
        <v>254.58</v>
      </c>
      <c r="V835">
        <v>0</v>
      </c>
      <c r="W835">
        <v>0.25458000000000003</v>
      </c>
      <c r="X835">
        <v>-60.77</v>
      </c>
      <c r="Y835" t="s">
        <v>1069</v>
      </c>
      <c r="Z835" t="s">
        <v>1080</v>
      </c>
      <c r="AA835" s="51">
        <v>45658</v>
      </c>
    </row>
    <row r="836" spans="1:27">
      <c r="A836" t="s">
        <v>60</v>
      </c>
      <c r="B836" t="s">
        <v>34</v>
      </c>
      <c r="C836">
        <v>201</v>
      </c>
      <c r="D836" t="s">
        <v>61</v>
      </c>
      <c r="E836" t="s">
        <v>46</v>
      </c>
      <c r="F836" t="s">
        <v>53</v>
      </c>
      <c r="G836" t="s">
        <v>47</v>
      </c>
      <c r="H836" t="s">
        <v>26</v>
      </c>
      <c r="I836" t="s">
        <v>34</v>
      </c>
      <c r="J836" t="s">
        <v>49</v>
      </c>
      <c r="K836" t="s">
        <v>50</v>
      </c>
      <c r="L836" t="s">
        <v>42</v>
      </c>
      <c r="M836" t="s">
        <v>66</v>
      </c>
      <c r="N836" t="s">
        <v>943</v>
      </c>
      <c r="O836" t="s">
        <v>32</v>
      </c>
      <c r="P836" t="s">
        <v>33</v>
      </c>
      <c r="Q836">
        <v>2</v>
      </c>
      <c r="R836">
        <v>8</v>
      </c>
      <c r="S836">
        <v>1367.53</v>
      </c>
      <c r="T836">
        <v>1374.5</v>
      </c>
      <c r="U836">
        <v>0</v>
      </c>
      <c r="V836">
        <v>6.96</v>
      </c>
      <c r="W836">
        <v>-6.96E-3</v>
      </c>
      <c r="X836">
        <v>-1374.5</v>
      </c>
      <c r="Y836" t="s">
        <v>1070</v>
      </c>
      <c r="Z836" t="s">
        <v>1078</v>
      </c>
      <c r="AA836" s="51">
        <v>45658</v>
      </c>
    </row>
    <row r="837" spans="1:27">
      <c r="A837" t="s">
        <v>60</v>
      </c>
      <c r="B837" t="s">
        <v>21</v>
      </c>
      <c r="C837">
        <v>262</v>
      </c>
      <c r="D837" t="s">
        <v>65</v>
      </c>
      <c r="E837" t="s">
        <v>46</v>
      </c>
      <c r="F837" t="s">
        <v>37</v>
      </c>
      <c r="G837" t="s">
        <v>38</v>
      </c>
      <c r="H837" t="s">
        <v>26</v>
      </c>
      <c r="I837" t="s">
        <v>27</v>
      </c>
      <c r="J837" t="s">
        <v>40</v>
      </c>
      <c r="K837" t="s">
        <v>41</v>
      </c>
      <c r="L837" t="s">
        <v>42</v>
      </c>
      <c r="M837" t="s">
        <v>43</v>
      </c>
      <c r="N837" t="s">
        <v>648</v>
      </c>
      <c r="O837" t="s">
        <v>32</v>
      </c>
      <c r="P837" t="s">
        <v>34</v>
      </c>
      <c r="Q837">
        <v>10</v>
      </c>
      <c r="R837">
        <v>10</v>
      </c>
      <c r="S837">
        <v>-88.46</v>
      </c>
      <c r="T837">
        <v>0</v>
      </c>
      <c r="U837">
        <v>0</v>
      </c>
      <c r="V837">
        <v>0</v>
      </c>
      <c r="W837">
        <v>0</v>
      </c>
      <c r="X837">
        <v>-88.46</v>
      </c>
      <c r="Y837" t="s">
        <v>1068</v>
      </c>
      <c r="Z837" t="s">
        <v>1076</v>
      </c>
      <c r="AA837" s="51">
        <v>45658</v>
      </c>
    </row>
    <row r="838" spans="1:27">
      <c r="A838" t="s">
        <v>60</v>
      </c>
      <c r="B838" t="s">
        <v>21</v>
      </c>
      <c r="C838">
        <v>201</v>
      </c>
      <c r="D838" t="s">
        <v>61</v>
      </c>
      <c r="E838" t="s">
        <v>23</v>
      </c>
      <c r="F838" t="s">
        <v>24</v>
      </c>
      <c r="G838" t="s">
        <v>47</v>
      </c>
      <c r="H838" t="s">
        <v>48</v>
      </c>
      <c r="I838" t="s">
        <v>34</v>
      </c>
      <c r="J838" t="s">
        <v>49</v>
      </c>
      <c r="K838" t="s">
        <v>50</v>
      </c>
      <c r="L838" t="s">
        <v>42</v>
      </c>
      <c r="M838" t="s">
        <v>30</v>
      </c>
      <c r="N838" t="s">
        <v>864</v>
      </c>
      <c r="O838" t="s">
        <v>32</v>
      </c>
      <c r="P838" t="s">
        <v>34</v>
      </c>
      <c r="Q838">
        <v>2</v>
      </c>
      <c r="R838">
        <v>1</v>
      </c>
      <c r="S838">
        <v>14563.61</v>
      </c>
      <c r="T838">
        <v>14649.94</v>
      </c>
      <c r="U838">
        <v>0</v>
      </c>
      <c r="V838">
        <v>137.44999999999999</v>
      </c>
      <c r="W838">
        <v>-0.13744999999999999</v>
      </c>
      <c r="X838">
        <v>-14649.94</v>
      </c>
      <c r="Y838" t="s">
        <v>1068</v>
      </c>
      <c r="Z838" t="s">
        <v>1076</v>
      </c>
      <c r="AA838" s="51">
        <v>45658</v>
      </c>
    </row>
    <row r="839" spans="1:27">
      <c r="A839" t="s">
        <v>60</v>
      </c>
      <c r="B839" t="s">
        <v>34</v>
      </c>
      <c r="C839">
        <v>101</v>
      </c>
      <c r="D839" t="s">
        <v>22</v>
      </c>
      <c r="E839" t="s">
        <v>46</v>
      </c>
      <c r="F839" t="s">
        <v>37</v>
      </c>
      <c r="G839" t="s">
        <v>54</v>
      </c>
      <c r="H839" t="s">
        <v>39</v>
      </c>
      <c r="I839" t="s">
        <v>27</v>
      </c>
      <c r="J839" t="s">
        <v>55</v>
      </c>
      <c r="K839" t="s">
        <v>56</v>
      </c>
      <c r="L839" t="s">
        <v>42</v>
      </c>
      <c r="M839" t="s">
        <v>66</v>
      </c>
      <c r="N839" t="s">
        <v>991</v>
      </c>
      <c r="O839" t="s">
        <v>32</v>
      </c>
      <c r="P839" t="s">
        <v>34</v>
      </c>
      <c r="Q839">
        <v>4</v>
      </c>
      <c r="R839">
        <v>6</v>
      </c>
      <c r="S839">
        <v>66.67</v>
      </c>
      <c r="T839">
        <v>0</v>
      </c>
      <c r="U839">
        <v>218.25</v>
      </c>
      <c r="V839">
        <v>0</v>
      </c>
      <c r="W839">
        <v>0.21825</v>
      </c>
      <c r="X839">
        <v>66.67</v>
      </c>
      <c r="Y839" t="s">
        <v>1070</v>
      </c>
      <c r="Z839" t="s">
        <v>1078</v>
      </c>
      <c r="AA839" s="51">
        <v>45658</v>
      </c>
    </row>
    <row r="840" spans="1:27">
      <c r="A840" t="s">
        <v>60</v>
      </c>
      <c r="B840" t="s">
        <v>21</v>
      </c>
      <c r="C840">
        <v>101</v>
      </c>
      <c r="D840" t="s">
        <v>22</v>
      </c>
      <c r="E840" t="s">
        <v>46</v>
      </c>
      <c r="F840" t="s">
        <v>24</v>
      </c>
      <c r="G840" t="s">
        <v>54</v>
      </c>
      <c r="H840" t="s">
        <v>39</v>
      </c>
      <c r="I840" t="s">
        <v>27</v>
      </c>
      <c r="J840" t="s">
        <v>55</v>
      </c>
      <c r="K840" t="s">
        <v>56</v>
      </c>
      <c r="L840" t="s">
        <v>42</v>
      </c>
      <c r="M840" t="s">
        <v>66</v>
      </c>
      <c r="N840" t="s">
        <v>650</v>
      </c>
      <c r="O840" t="s">
        <v>32</v>
      </c>
      <c r="P840" t="s">
        <v>34</v>
      </c>
      <c r="Q840">
        <v>6</v>
      </c>
      <c r="R840">
        <v>5</v>
      </c>
      <c r="S840">
        <v>-191.56</v>
      </c>
      <c r="T840">
        <v>0</v>
      </c>
      <c r="U840">
        <v>392.94</v>
      </c>
      <c r="V840">
        <v>0</v>
      </c>
      <c r="W840">
        <v>0.39294000000000001</v>
      </c>
      <c r="X840">
        <v>-191.56</v>
      </c>
      <c r="Y840" t="s">
        <v>1068</v>
      </c>
      <c r="Z840" t="s">
        <v>1076</v>
      </c>
      <c r="AA840" s="51">
        <v>45658</v>
      </c>
    </row>
    <row r="841" spans="1:27">
      <c r="A841" t="s">
        <v>60</v>
      </c>
      <c r="B841" t="s">
        <v>68</v>
      </c>
      <c r="C841">
        <v>201</v>
      </c>
      <c r="D841" t="s">
        <v>61</v>
      </c>
      <c r="E841" t="s">
        <v>46</v>
      </c>
      <c r="F841" t="s">
        <v>24</v>
      </c>
      <c r="G841" t="s">
        <v>71</v>
      </c>
      <c r="H841" t="s">
        <v>26</v>
      </c>
      <c r="I841" t="s">
        <v>34</v>
      </c>
      <c r="J841" t="s">
        <v>72</v>
      </c>
      <c r="K841" t="s">
        <v>73</v>
      </c>
      <c r="L841" t="s">
        <v>42</v>
      </c>
      <c r="M841" t="s">
        <v>66</v>
      </c>
      <c r="N841" t="s">
        <v>717</v>
      </c>
      <c r="O841" t="s">
        <v>32</v>
      </c>
      <c r="P841" t="s">
        <v>34</v>
      </c>
      <c r="Q841">
        <v>8</v>
      </c>
      <c r="R841">
        <v>2</v>
      </c>
      <c r="S841">
        <v>6383.2</v>
      </c>
      <c r="T841">
        <v>6256.07</v>
      </c>
      <c r="U841">
        <v>0</v>
      </c>
      <c r="V841">
        <v>35.33</v>
      </c>
      <c r="W841">
        <v>-3.533E-2</v>
      </c>
      <c r="X841">
        <v>-6256.07</v>
      </c>
      <c r="Y841" t="s">
        <v>1069</v>
      </c>
      <c r="Z841" t="s">
        <v>1080</v>
      </c>
      <c r="AA841" s="51">
        <v>45658</v>
      </c>
    </row>
    <row r="842" spans="1:27">
      <c r="A842" t="s">
        <v>60</v>
      </c>
      <c r="B842" t="s">
        <v>34</v>
      </c>
      <c r="C842">
        <v>311</v>
      </c>
      <c r="D842" t="s">
        <v>35</v>
      </c>
      <c r="E842" t="s">
        <v>23</v>
      </c>
      <c r="F842" t="s">
        <v>53</v>
      </c>
      <c r="G842" t="s">
        <v>54</v>
      </c>
      <c r="H842" t="s">
        <v>26</v>
      </c>
      <c r="I842" t="s">
        <v>34</v>
      </c>
      <c r="J842" t="s">
        <v>55</v>
      </c>
      <c r="K842" t="s">
        <v>56</v>
      </c>
      <c r="L842" t="s">
        <v>42</v>
      </c>
      <c r="M842" t="s">
        <v>51</v>
      </c>
      <c r="N842" t="s">
        <v>653</v>
      </c>
      <c r="O842" t="s">
        <v>59</v>
      </c>
      <c r="P842" t="s">
        <v>34</v>
      </c>
      <c r="Q842">
        <v>3</v>
      </c>
      <c r="R842">
        <v>9</v>
      </c>
      <c r="S842">
        <v>-69.02</v>
      </c>
      <c r="T842">
        <v>0</v>
      </c>
      <c r="U842">
        <v>124.11</v>
      </c>
      <c r="V842">
        <v>0</v>
      </c>
      <c r="W842">
        <v>0.12411</v>
      </c>
      <c r="X842">
        <v>-69.02</v>
      </c>
      <c r="Y842" t="s">
        <v>1070</v>
      </c>
      <c r="Z842" t="s">
        <v>1078</v>
      </c>
      <c r="AA842" s="51">
        <v>45658</v>
      </c>
    </row>
    <row r="843" spans="1:27">
      <c r="A843" t="s">
        <v>60</v>
      </c>
      <c r="B843" t="s">
        <v>45</v>
      </c>
      <c r="C843">
        <v>262</v>
      </c>
      <c r="D843" t="s">
        <v>65</v>
      </c>
      <c r="E843" t="s">
        <v>36</v>
      </c>
      <c r="F843" t="s">
        <v>24</v>
      </c>
      <c r="G843" t="s">
        <v>47</v>
      </c>
      <c r="H843" t="s">
        <v>39</v>
      </c>
      <c r="I843" t="s">
        <v>34</v>
      </c>
      <c r="J843" t="s">
        <v>49</v>
      </c>
      <c r="K843" t="s">
        <v>50</v>
      </c>
      <c r="L843" t="s">
        <v>42</v>
      </c>
      <c r="M843" t="s">
        <v>51</v>
      </c>
      <c r="N843" t="s">
        <v>708</v>
      </c>
      <c r="O843" t="s">
        <v>32</v>
      </c>
      <c r="P843" t="s">
        <v>33</v>
      </c>
      <c r="Q843">
        <v>0</v>
      </c>
      <c r="R843">
        <v>6</v>
      </c>
      <c r="S843">
        <v>-194.82</v>
      </c>
      <c r="T843">
        <v>0</v>
      </c>
      <c r="U843">
        <v>0</v>
      </c>
      <c r="V843">
        <v>0</v>
      </c>
      <c r="W843">
        <v>0</v>
      </c>
      <c r="X843">
        <v>-194.82</v>
      </c>
      <c r="Y843" t="s">
        <v>1072</v>
      </c>
      <c r="Z843" t="s">
        <v>1086</v>
      </c>
      <c r="AA843" s="51">
        <v>45658</v>
      </c>
    </row>
    <row r="844" spans="1:27">
      <c r="A844" t="s">
        <v>60</v>
      </c>
      <c r="B844" t="s">
        <v>68</v>
      </c>
      <c r="C844">
        <v>101</v>
      </c>
      <c r="D844" t="s">
        <v>22</v>
      </c>
      <c r="E844" t="s">
        <v>46</v>
      </c>
      <c r="F844" t="s">
        <v>53</v>
      </c>
      <c r="G844" t="s">
        <v>47</v>
      </c>
      <c r="H844" t="s">
        <v>39</v>
      </c>
      <c r="I844" t="s">
        <v>34</v>
      </c>
      <c r="J844" t="s">
        <v>49</v>
      </c>
      <c r="K844" t="s">
        <v>50</v>
      </c>
      <c r="L844" t="s">
        <v>42</v>
      </c>
      <c r="M844" t="s">
        <v>43</v>
      </c>
      <c r="N844" t="s">
        <v>982</v>
      </c>
      <c r="O844" t="s">
        <v>32</v>
      </c>
      <c r="P844" t="s">
        <v>34</v>
      </c>
      <c r="Q844">
        <v>4</v>
      </c>
      <c r="R844">
        <v>5</v>
      </c>
      <c r="S844">
        <v>98.69</v>
      </c>
      <c r="T844">
        <v>0</v>
      </c>
      <c r="U844">
        <v>368.42</v>
      </c>
      <c r="V844">
        <v>0</v>
      </c>
      <c r="W844">
        <v>0.36842000000000003</v>
      </c>
      <c r="X844">
        <v>98.69</v>
      </c>
      <c r="Y844" t="s">
        <v>1069</v>
      </c>
      <c r="Z844" t="s">
        <v>1080</v>
      </c>
      <c r="AA844" s="51">
        <v>45658</v>
      </c>
    </row>
    <row r="845" spans="1:27">
      <c r="A845" t="s">
        <v>60</v>
      </c>
      <c r="B845" t="s">
        <v>45</v>
      </c>
      <c r="C845">
        <v>262</v>
      </c>
      <c r="D845" t="s">
        <v>65</v>
      </c>
      <c r="E845" t="s">
        <v>23</v>
      </c>
      <c r="F845" t="s">
        <v>24</v>
      </c>
      <c r="G845" t="s">
        <v>25</v>
      </c>
      <c r="H845" t="s">
        <v>26</v>
      </c>
      <c r="I845" t="s">
        <v>34</v>
      </c>
      <c r="J845" t="s">
        <v>28</v>
      </c>
      <c r="K845" t="s">
        <v>29</v>
      </c>
      <c r="L845" t="s">
        <v>1066</v>
      </c>
      <c r="M845" t="s">
        <v>30</v>
      </c>
      <c r="N845" t="s">
        <v>853</v>
      </c>
      <c r="O845" t="s">
        <v>32</v>
      </c>
      <c r="P845" t="s">
        <v>33</v>
      </c>
      <c r="Q845">
        <v>3</v>
      </c>
      <c r="R845">
        <v>10</v>
      </c>
      <c r="S845">
        <v>-53.99</v>
      </c>
      <c r="T845">
        <v>0</v>
      </c>
      <c r="U845">
        <v>0</v>
      </c>
      <c r="V845">
        <v>0</v>
      </c>
      <c r="W845">
        <v>0</v>
      </c>
      <c r="X845">
        <v>-53.99</v>
      </c>
      <c r="Y845" t="s">
        <v>1073</v>
      </c>
      <c r="Z845" t="s">
        <v>1084</v>
      </c>
      <c r="AA845" s="51">
        <v>45658</v>
      </c>
    </row>
    <row r="846" spans="1:27">
      <c r="A846" t="s">
        <v>60</v>
      </c>
      <c r="B846" t="s">
        <v>68</v>
      </c>
      <c r="C846">
        <v>261</v>
      </c>
      <c r="D846" t="s">
        <v>63</v>
      </c>
      <c r="E846" t="s">
        <v>46</v>
      </c>
      <c r="F846" t="s">
        <v>24</v>
      </c>
      <c r="G846" t="s">
        <v>38</v>
      </c>
      <c r="H846" t="s">
        <v>48</v>
      </c>
      <c r="I846" t="s">
        <v>34</v>
      </c>
      <c r="J846" t="s">
        <v>40</v>
      </c>
      <c r="K846" t="s">
        <v>41</v>
      </c>
      <c r="L846" t="s">
        <v>42</v>
      </c>
      <c r="M846" t="s">
        <v>51</v>
      </c>
      <c r="N846" t="s">
        <v>920</v>
      </c>
      <c r="O846" t="s">
        <v>32</v>
      </c>
      <c r="P846" t="s">
        <v>33</v>
      </c>
      <c r="Q846">
        <v>0</v>
      </c>
      <c r="R846">
        <v>4</v>
      </c>
      <c r="S846">
        <v>29542.41</v>
      </c>
      <c r="T846">
        <v>29664.74</v>
      </c>
      <c r="U846">
        <v>0</v>
      </c>
      <c r="V846">
        <v>395.19</v>
      </c>
      <c r="W846">
        <v>-0.39518999999999999</v>
      </c>
      <c r="X846">
        <v>-29664.74</v>
      </c>
      <c r="Y846" t="s">
        <v>1071</v>
      </c>
      <c r="Z846" t="s">
        <v>1082</v>
      </c>
      <c r="AA846" s="51">
        <v>45658</v>
      </c>
    </row>
    <row r="847" spans="1:27">
      <c r="A847" t="s">
        <v>60</v>
      </c>
      <c r="B847" t="s">
        <v>45</v>
      </c>
      <c r="C847">
        <v>262</v>
      </c>
      <c r="D847" t="s">
        <v>65</v>
      </c>
      <c r="E847" t="s">
        <v>23</v>
      </c>
      <c r="F847" t="s">
        <v>24</v>
      </c>
      <c r="G847" t="s">
        <v>38</v>
      </c>
      <c r="H847" t="s">
        <v>48</v>
      </c>
      <c r="I847" t="s">
        <v>27</v>
      </c>
      <c r="J847" t="s">
        <v>40</v>
      </c>
      <c r="K847" t="s">
        <v>41</v>
      </c>
      <c r="L847" t="s">
        <v>42</v>
      </c>
      <c r="M847" t="s">
        <v>66</v>
      </c>
      <c r="N847" t="s">
        <v>658</v>
      </c>
      <c r="O847" t="s">
        <v>59</v>
      </c>
      <c r="P847" t="s">
        <v>34</v>
      </c>
      <c r="Q847">
        <v>2</v>
      </c>
      <c r="R847">
        <v>0</v>
      </c>
      <c r="S847">
        <v>-127.13</v>
      </c>
      <c r="T847">
        <v>0</v>
      </c>
      <c r="U847">
        <v>0</v>
      </c>
      <c r="V847">
        <v>0</v>
      </c>
      <c r="W847">
        <v>0</v>
      </c>
      <c r="X847">
        <v>-127.13</v>
      </c>
      <c r="Y847" t="s">
        <v>1072</v>
      </c>
      <c r="Z847" t="s">
        <v>1086</v>
      </c>
      <c r="AA847" s="51">
        <v>45658</v>
      </c>
    </row>
    <row r="848" spans="1:27">
      <c r="A848" t="s">
        <v>60</v>
      </c>
      <c r="B848" t="s">
        <v>21</v>
      </c>
      <c r="C848">
        <v>201</v>
      </c>
      <c r="D848" t="s">
        <v>61</v>
      </c>
      <c r="E848" t="s">
        <v>36</v>
      </c>
      <c r="F848" t="s">
        <v>24</v>
      </c>
      <c r="G848" t="s">
        <v>71</v>
      </c>
      <c r="H848" t="s">
        <v>48</v>
      </c>
      <c r="I848" t="s">
        <v>27</v>
      </c>
      <c r="J848" t="s">
        <v>72</v>
      </c>
      <c r="K848" t="s">
        <v>73</v>
      </c>
      <c r="L848" t="s">
        <v>42</v>
      </c>
      <c r="M848" t="s">
        <v>66</v>
      </c>
      <c r="N848" t="s">
        <v>662</v>
      </c>
      <c r="O848" t="s">
        <v>59</v>
      </c>
      <c r="P848" t="s">
        <v>33</v>
      </c>
      <c r="Q848">
        <v>1</v>
      </c>
      <c r="R848">
        <v>6</v>
      </c>
      <c r="S848">
        <v>19464.490000000002</v>
      </c>
      <c r="T848">
        <v>19320.47</v>
      </c>
      <c r="U848">
        <v>0</v>
      </c>
      <c r="V848">
        <v>122.08</v>
      </c>
      <c r="W848">
        <v>-0.12207999999999999</v>
      </c>
      <c r="X848">
        <v>-19320.47</v>
      </c>
      <c r="Y848" t="s">
        <v>1068</v>
      </c>
      <c r="Z848" t="s">
        <v>1076</v>
      </c>
      <c r="AA848" s="51">
        <v>45658</v>
      </c>
    </row>
    <row r="849" spans="1:27">
      <c r="A849" t="s">
        <v>60</v>
      </c>
      <c r="B849" t="s">
        <v>68</v>
      </c>
      <c r="C849">
        <v>101</v>
      </c>
      <c r="D849" t="s">
        <v>22</v>
      </c>
      <c r="E849" t="s">
        <v>23</v>
      </c>
      <c r="F849" t="s">
        <v>53</v>
      </c>
      <c r="G849" t="s">
        <v>47</v>
      </c>
      <c r="H849" t="s">
        <v>39</v>
      </c>
      <c r="I849" t="s">
        <v>27</v>
      </c>
      <c r="J849" t="s">
        <v>49</v>
      </c>
      <c r="K849" t="s">
        <v>50</v>
      </c>
      <c r="L849" t="s">
        <v>42</v>
      </c>
      <c r="M849" t="s">
        <v>43</v>
      </c>
      <c r="N849" t="s">
        <v>663</v>
      </c>
      <c r="O849" t="s">
        <v>59</v>
      </c>
      <c r="P849" t="s">
        <v>34</v>
      </c>
      <c r="Q849">
        <v>10</v>
      </c>
      <c r="R849">
        <v>9</v>
      </c>
      <c r="S849">
        <v>24.21</v>
      </c>
      <c r="T849">
        <v>0</v>
      </c>
      <c r="U849">
        <v>398.62</v>
      </c>
      <c r="V849">
        <v>0</v>
      </c>
      <c r="W849">
        <v>0.39862000000000003</v>
      </c>
      <c r="X849">
        <v>24.21</v>
      </c>
      <c r="Y849" t="s">
        <v>1069</v>
      </c>
      <c r="Z849" t="s">
        <v>1080</v>
      </c>
      <c r="AA849" s="51">
        <v>45658</v>
      </c>
    </row>
    <row r="850" spans="1:27">
      <c r="A850" t="s">
        <v>60</v>
      </c>
      <c r="B850" t="s">
        <v>21</v>
      </c>
      <c r="C850">
        <v>261</v>
      </c>
      <c r="D850" t="s">
        <v>63</v>
      </c>
      <c r="E850" t="s">
        <v>36</v>
      </c>
      <c r="F850" t="s">
        <v>37</v>
      </c>
      <c r="G850" t="s">
        <v>38</v>
      </c>
      <c r="H850" t="s">
        <v>26</v>
      </c>
      <c r="I850" t="s">
        <v>34</v>
      </c>
      <c r="J850" t="s">
        <v>40</v>
      </c>
      <c r="K850" t="s">
        <v>41</v>
      </c>
      <c r="L850" t="s">
        <v>42</v>
      </c>
      <c r="M850" t="s">
        <v>51</v>
      </c>
      <c r="N850" t="s">
        <v>666</v>
      </c>
      <c r="O850" t="s">
        <v>59</v>
      </c>
      <c r="P850" t="s">
        <v>34</v>
      </c>
      <c r="Q850">
        <v>3</v>
      </c>
      <c r="R850">
        <v>0</v>
      </c>
      <c r="S850">
        <v>37102.68</v>
      </c>
      <c r="T850">
        <v>37284.82</v>
      </c>
      <c r="U850">
        <v>0</v>
      </c>
      <c r="V850">
        <v>192.73</v>
      </c>
      <c r="W850">
        <v>-0.19272999999999998</v>
      </c>
      <c r="X850">
        <v>-37284.82</v>
      </c>
      <c r="Y850" t="s">
        <v>1068</v>
      </c>
      <c r="Z850" t="s">
        <v>1076</v>
      </c>
      <c r="AA850" s="51">
        <v>45658</v>
      </c>
    </row>
    <row r="851" spans="1:27">
      <c r="A851" t="s">
        <v>60</v>
      </c>
      <c r="B851" t="s">
        <v>68</v>
      </c>
      <c r="C851">
        <v>311</v>
      </c>
      <c r="D851" t="s">
        <v>35</v>
      </c>
      <c r="E851" t="s">
        <v>23</v>
      </c>
      <c r="F851" t="s">
        <v>37</v>
      </c>
      <c r="G851" t="s">
        <v>54</v>
      </c>
      <c r="H851" t="s">
        <v>39</v>
      </c>
      <c r="I851" t="s">
        <v>27</v>
      </c>
      <c r="J851" t="s">
        <v>55</v>
      </c>
      <c r="K851" t="s">
        <v>56</v>
      </c>
      <c r="L851" t="s">
        <v>42</v>
      </c>
      <c r="M851" t="s">
        <v>43</v>
      </c>
      <c r="N851" t="s">
        <v>818</v>
      </c>
      <c r="O851" t="s">
        <v>32</v>
      </c>
      <c r="P851" t="s">
        <v>33</v>
      </c>
      <c r="Q851">
        <v>3</v>
      </c>
      <c r="R851">
        <v>0</v>
      </c>
      <c r="S851">
        <v>-162.24</v>
      </c>
      <c r="T851">
        <v>0</v>
      </c>
      <c r="U851">
        <v>307.33999999999997</v>
      </c>
      <c r="V851">
        <v>0</v>
      </c>
      <c r="W851">
        <v>0.30734</v>
      </c>
      <c r="X851">
        <v>-162.24</v>
      </c>
      <c r="Y851" t="s">
        <v>1069</v>
      </c>
      <c r="Z851" t="s">
        <v>1080</v>
      </c>
      <c r="AA851" s="51">
        <v>45658</v>
      </c>
    </row>
    <row r="852" spans="1:27">
      <c r="A852" t="s">
        <v>60</v>
      </c>
      <c r="B852" t="s">
        <v>45</v>
      </c>
      <c r="C852">
        <v>261</v>
      </c>
      <c r="D852" t="s">
        <v>63</v>
      </c>
      <c r="E852" t="s">
        <v>46</v>
      </c>
      <c r="F852" t="s">
        <v>37</v>
      </c>
      <c r="G852" t="s">
        <v>25</v>
      </c>
      <c r="H852" t="s">
        <v>39</v>
      </c>
      <c r="I852" t="s">
        <v>27</v>
      </c>
      <c r="J852" t="s">
        <v>28</v>
      </c>
      <c r="K852" t="s">
        <v>29</v>
      </c>
      <c r="L852" t="s">
        <v>1066</v>
      </c>
      <c r="M852" t="s">
        <v>43</v>
      </c>
      <c r="N852" t="s">
        <v>669</v>
      </c>
      <c r="O852" t="s">
        <v>59</v>
      </c>
      <c r="P852" t="s">
        <v>33</v>
      </c>
      <c r="Q852">
        <v>3</v>
      </c>
      <c r="R852">
        <v>7</v>
      </c>
      <c r="S852">
        <v>25164.22</v>
      </c>
      <c r="T852">
        <v>25179.77</v>
      </c>
      <c r="U852">
        <v>0</v>
      </c>
      <c r="V852">
        <v>368.14</v>
      </c>
      <c r="W852">
        <v>-368.14</v>
      </c>
      <c r="X852">
        <v>-25179.77</v>
      </c>
      <c r="Y852" t="s">
        <v>1072</v>
      </c>
      <c r="Z852" t="s">
        <v>1086</v>
      </c>
      <c r="AA852" s="51">
        <v>45658</v>
      </c>
    </row>
    <row r="853" spans="1:27">
      <c r="A853" t="s">
        <v>60</v>
      </c>
      <c r="B853" t="s">
        <v>68</v>
      </c>
      <c r="C853">
        <v>311</v>
      </c>
      <c r="D853" t="s">
        <v>35</v>
      </c>
      <c r="E853" t="s">
        <v>36</v>
      </c>
      <c r="F853" t="s">
        <v>24</v>
      </c>
      <c r="G853" t="s">
        <v>47</v>
      </c>
      <c r="H853" t="s">
        <v>48</v>
      </c>
      <c r="I853" t="s">
        <v>34</v>
      </c>
      <c r="J853" t="s">
        <v>49</v>
      </c>
      <c r="K853" t="s">
        <v>50</v>
      </c>
      <c r="L853" t="s">
        <v>42</v>
      </c>
      <c r="M853" t="s">
        <v>66</v>
      </c>
      <c r="N853" t="s">
        <v>871</v>
      </c>
      <c r="O853" t="s">
        <v>32</v>
      </c>
      <c r="P853" t="s">
        <v>34</v>
      </c>
      <c r="Q853">
        <v>4</v>
      </c>
      <c r="R853">
        <v>3</v>
      </c>
      <c r="S853">
        <v>75.099999999999994</v>
      </c>
      <c r="T853">
        <v>0</v>
      </c>
      <c r="U853">
        <v>442.12</v>
      </c>
      <c r="V853">
        <v>0</v>
      </c>
      <c r="W853">
        <v>0.44212000000000001</v>
      </c>
      <c r="X853">
        <v>75.099999999999994</v>
      </c>
      <c r="Y853" t="s">
        <v>1071</v>
      </c>
      <c r="Z853" t="s">
        <v>1082</v>
      </c>
      <c r="AA853" s="51">
        <v>45658</v>
      </c>
    </row>
    <row r="854" spans="1:27">
      <c r="A854" t="s">
        <v>60</v>
      </c>
      <c r="B854" t="s">
        <v>45</v>
      </c>
      <c r="C854">
        <v>261</v>
      </c>
      <c r="D854" t="s">
        <v>63</v>
      </c>
      <c r="E854" t="s">
        <v>23</v>
      </c>
      <c r="F854" t="s">
        <v>24</v>
      </c>
      <c r="G854" t="s">
        <v>38</v>
      </c>
      <c r="H854" t="s">
        <v>26</v>
      </c>
      <c r="I854" t="s">
        <v>27</v>
      </c>
      <c r="J854" t="s">
        <v>40</v>
      </c>
      <c r="K854" t="s">
        <v>41</v>
      </c>
      <c r="L854" t="s">
        <v>42</v>
      </c>
      <c r="M854" t="s">
        <v>66</v>
      </c>
      <c r="N854" t="s">
        <v>670</v>
      </c>
      <c r="O854" t="s">
        <v>32</v>
      </c>
      <c r="P854" t="s">
        <v>33</v>
      </c>
      <c r="Q854">
        <v>8</v>
      </c>
      <c r="R854">
        <v>9</v>
      </c>
      <c r="S854">
        <v>1611.58</v>
      </c>
      <c r="T854">
        <v>1447.22</v>
      </c>
      <c r="U854">
        <v>0</v>
      </c>
      <c r="V854">
        <v>17.09</v>
      </c>
      <c r="W854">
        <v>-1.7090000000000001E-2</v>
      </c>
      <c r="X854">
        <v>-1447.22</v>
      </c>
      <c r="Y854" t="s">
        <v>1072</v>
      </c>
      <c r="Z854" t="s">
        <v>1086</v>
      </c>
      <c r="AA854" s="51">
        <v>45658</v>
      </c>
    </row>
    <row r="855" spans="1:27">
      <c r="A855" t="s">
        <v>60</v>
      </c>
      <c r="B855" t="s">
        <v>21</v>
      </c>
      <c r="C855">
        <v>262</v>
      </c>
      <c r="D855" t="s">
        <v>65</v>
      </c>
      <c r="E855" t="s">
        <v>36</v>
      </c>
      <c r="F855" t="s">
        <v>37</v>
      </c>
      <c r="G855" t="s">
        <v>38</v>
      </c>
      <c r="H855" t="s">
        <v>48</v>
      </c>
      <c r="I855" t="s">
        <v>27</v>
      </c>
      <c r="J855" t="s">
        <v>40</v>
      </c>
      <c r="K855" t="s">
        <v>41</v>
      </c>
      <c r="L855" t="s">
        <v>42</v>
      </c>
      <c r="M855" t="s">
        <v>43</v>
      </c>
      <c r="N855" t="s">
        <v>876</v>
      </c>
      <c r="O855" t="s">
        <v>59</v>
      </c>
      <c r="P855" t="s">
        <v>34</v>
      </c>
      <c r="Q855">
        <v>4</v>
      </c>
      <c r="R855">
        <v>9</v>
      </c>
      <c r="S855">
        <v>2.5499999999999998</v>
      </c>
      <c r="T855">
        <v>0</v>
      </c>
      <c r="U855">
        <v>0</v>
      </c>
      <c r="V855">
        <v>0</v>
      </c>
      <c r="W855">
        <v>0</v>
      </c>
      <c r="X855">
        <v>2.5499999999999998</v>
      </c>
      <c r="Y855" t="s">
        <v>1068</v>
      </c>
      <c r="Z855" t="s">
        <v>1076</v>
      </c>
      <c r="AA855" s="51">
        <v>45658</v>
      </c>
    </row>
    <row r="856" spans="1:27">
      <c r="A856" t="s">
        <v>60</v>
      </c>
      <c r="B856" t="s">
        <v>34</v>
      </c>
      <c r="C856">
        <v>262</v>
      </c>
      <c r="D856" t="s">
        <v>65</v>
      </c>
      <c r="E856" t="s">
        <v>23</v>
      </c>
      <c r="F856" t="s">
        <v>37</v>
      </c>
      <c r="G856" t="s">
        <v>38</v>
      </c>
      <c r="H856" t="s">
        <v>26</v>
      </c>
      <c r="I856" t="s">
        <v>27</v>
      </c>
      <c r="J856" t="s">
        <v>40</v>
      </c>
      <c r="K856" t="s">
        <v>41</v>
      </c>
      <c r="L856" t="s">
        <v>42</v>
      </c>
      <c r="M856" t="s">
        <v>30</v>
      </c>
      <c r="N856" t="s">
        <v>722</v>
      </c>
      <c r="O856" t="s">
        <v>32</v>
      </c>
      <c r="P856" t="s">
        <v>34</v>
      </c>
      <c r="Q856">
        <v>8</v>
      </c>
      <c r="R856">
        <v>2</v>
      </c>
      <c r="S856">
        <v>-102.96</v>
      </c>
      <c r="T856">
        <v>0</v>
      </c>
      <c r="U856">
        <v>0</v>
      </c>
      <c r="V856">
        <v>0</v>
      </c>
      <c r="W856">
        <v>0</v>
      </c>
      <c r="X856">
        <v>-102.96</v>
      </c>
      <c r="Y856" t="s">
        <v>1070</v>
      </c>
      <c r="Z856" t="s">
        <v>1078</v>
      </c>
      <c r="AA856" s="51">
        <v>45658</v>
      </c>
    </row>
    <row r="857" spans="1:27">
      <c r="A857" t="s">
        <v>60</v>
      </c>
      <c r="B857" t="s">
        <v>45</v>
      </c>
      <c r="C857">
        <v>261</v>
      </c>
      <c r="D857" t="s">
        <v>63</v>
      </c>
      <c r="E857" t="s">
        <v>36</v>
      </c>
      <c r="F857" t="s">
        <v>37</v>
      </c>
      <c r="G857" t="s">
        <v>47</v>
      </c>
      <c r="H857" t="s">
        <v>26</v>
      </c>
      <c r="I857" t="s">
        <v>34</v>
      </c>
      <c r="J857" t="s">
        <v>49</v>
      </c>
      <c r="K857" t="s">
        <v>50</v>
      </c>
      <c r="L857" t="s">
        <v>42</v>
      </c>
      <c r="M857" t="s">
        <v>43</v>
      </c>
      <c r="N857" t="s">
        <v>673</v>
      </c>
      <c r="O857" t="s">
        <v>59</v>
      </c>
      <c r="P857" t="s">
        <v>34</v>
      </c>
      <c r="Q857">
        <v>10</v>
      </c>
      <c r="R857">
        <v>5</v>
      </c>
      <c r="S857">
        <v>23804.1</v>
      </c>
      <c r="T857">
        <v>23880.16</v>
      </c>
      <c r="U857">
        <v>0</v>
      </c>
      <c r="V857">
        <v>147.59</v>
      </c>
      <c r="W857">
        <v>-0.14759</v>
      </c>
      <c r="X857">
        <v>-23880.16</v>
      </c>
      <c r="Y857" t="s">
        <v>1072</v>
      </c>
      <c r="Z857" t="s">
        <v>1086</v>
      </c>
      <c r="AA857" s="51">
        <v>45658</v>
      </c>
    </row>
    <row r="858" spans="1:27">
      <c r="A858" t="s">
        <v>60</v>
      </c>
      <c r="B858" t="s">
        <v>45</v>
      </c>
      <c r="C858">
        <v>311</v>
      </c>
      <c r="D858" t="s">
        <v>35</v>
      </c>
      <c r="E858" t="s">
        <v>36</v>
      </c>
      <c r="F858" t="s">
        <v>37</v>
      </c>
      <c r="G858" t="s">
        <v>71</v>
      </c>
      <c r="H858" t="s">
        <v>48</v>
      </c>
      <c r="I858" t="s">
        <v>34</v>
      </c>
      <c r="J858" t="s">
        <v>72</v>
      </c>
      <c r="K858" t="s">
        <v>73</v>
      </c>
      <c r="L858" t="s">
        <v>42</v>
      </c>
      <c r="M858" t="s">
        <v>66</v>
      </c>
      <c r="N858" t="s">
        <v>746</v>
      </c>
      <c r="O858" t="s">
        <v>59</v>
      </c>
      <c r="P858" t="s">
        <v>34</v>
      </c>
      <c r="Q858">
        <v>1</v>
      </c>
      <c r="R858">
        <v>10</v>
      </c>
      <c r="S858">
        <v>-34.67</v>
      </c>
      <c r="T858">
        <v>0</v>
      </c>
      <c r="U858">
        <v>62.66</v>
      </c>
      <c r="V858">
        <v>0</v>
      </c>
      <c r="W858">
        <v>6.2659999999999993E-2</v>
      </c>
      <c r="X858">
        <v>-34.67</v>
      </c>
      <c r="Y858" t="s">
        <v>1072</v>
      </c>
      <c r="Z858" t="s">
        <v>1086</v>
      </c>
      <c r="AA858" s="51">
        <v>45658</v>
      </c>
    </row>
    <row r="859" spans="1:27">
      <c r="A859" t="s">
        <v>60</v>
      </c>
      <c r="B859" t="s">
        <v>45</v>
      </c>
      <c r="C859">
        <v>101</v>
      </c>
      <c r="D859" t="s">
        <v>22</v>
      </c>
      <c r="E859" t="s">
        <v>23</v>
      </c>
      <c r="F859" t="s">
        <v>37</v>
      </c>
      <c r="G859" t="s">
        <v>54</v>
      </c>
      <c r="H859" t="s">
        <v>48</v>
      </c>
      <c r="I859" t="s">
        <v>27</v>
      </c>
      <c r="J859" t="s">
        <v>55</v>
      </c>
      <c r="K859" t="s">
        <v>56</v>
      </c>
      <c r="L859" t="s">
        <v>42</v>
      </c>
      <c r="M859" t="s">
        <v>51</v>
      </c>
      <c r="N859" t="s">
        <v>721</v>
      </c>
      <c r="O859" t="s">
        <v>32</v>
      </c>
      <c r="P859" t="s">
        <v>33</v>
      </c>
      <c r="Q859">
        <v>0</v>
      </c>
      <c r="R859">
        <v>8</v>
      </c>
      <c r="S859">
        <v>111.61</v>
      </c>
      <c r="T859">
        <v>0</v>
      </c>
      <c r="U859">
        <v>331.9</v>
      </c>
      <c r="V859">
        <v>0</v>
      </c>
      <c r="W859">
        <v>0.33189999999999997</v>
      </c>
      <c r="X859">
        <v>111.61</v>
      </c>
      <c r="Y859" t="s">
        <v>1072</v>
      </c>
      <c r="Z859" t="s">
        <v>1086</v>
      </c>
      <c r="AA859" s="51">
        <v>45658</v>
      </c>
    </row>
    <row r="860" spans="1:27">
      <c r="A860" t="s">
        <v>60</v>
      </c>
      <c r="B860" t="s">
        <v>45</v>
      </c>
      <c r="C860">
        <v>262</v>
      </c>
      <c r="D860" t="s">
        <v>65</v>
      </c>
      <c r="E860" t="s">
        <v>36</v>
      </c>
      <c r="F860" t="s">
        <v>53</v>
      </c>
      <c r="G860" t="s">
        <v>71</v>
      </c>
      <c r="H860" t="s">
        <v>39</v>
      </c>
      <c r="I860" t="s">
        <v>27</v>
      </c>
      <c r="J860" t="s">
        <v>72</v>
      </c>
      <c r="K860" t="s">
        <v>73</v>
      </c>
      <c r="L860" t="s">
        <v>42</v>
      </c>
      <c r="M860" t="s">
        <v>66</v>
      </c>
      <c r="N860" t="s">
        <v>829</v>
      </c>
      <c r="O860" t="s">
        <v>32</v>
      </c>
      <c r="P860" t="s">
        <v>33</v>
      </c>
      <c r="Q860">
        <v>10</v>
      </c>
      <c r="R860">
        <v>8</v>
      </c>
      <c r="S860">
        <v>-179.06</v>
      </c>
      <c r="T860">
        <v>0</v>
      </c>
      <c r="U860">
        <v>0</v>
      </c>
      <c r="V860">
        <v>0</v>
      </c>
      <c r="W860">
        <v>0</v>
      </c>
      <c r="X860">
        <v>-179.06</v>
      </c>
      <c r="Y860" t="s">
        <v>1072</v>
      </c>
      <c r="Z860" t="s">
        <v>1086</v>
      </c>
      <c r="AA860" s="51">
        <v>45658</v>
      </c>
    </row>
    <row r="861" spans="1:27">
      <c r="A861" t="s">
        <v>60</v>
      </c>
      <c r="B861" t="s">
        <v>21</v>
      </c>
      <c r="C861">
        <v>261</v>
      </c>
      <c r="D861" t="s">
        <v>63</v>
      </c>
      <c r="E861" t="s">
        <v>36</v>
      </c>
      <c r="F861" t="s">
        <v>53</v>
      </c>
      <c r="G861" t="s">
        <v>71</v>
      </c>
      <c r="H861" t="s">
        <v>26</v>
      </c>
      <c r="I861" t="s">
        <v>34</v>
      </c>
      <c r="J861" t="s">
        <v>72</v>
      </c>
      <c r="K861" t="s">
        <v>73</v>
      </c>
      <c r="L861" t="s">
        <v>42</v>
      </c>
      <c r="M861" t="s">
        <v>43</v>
      </c>
      <c r="N861" t="s">
        <v>678</v>
      </c>
      <c r="O861" t="s">
        <v>32</v>
      </c>
      <c r="P861" t="s">
        <v>33</v>
      </c>
      <c r="Q861">
        <v>0</v>
      </c>
      <c r="R861">
        <v>7</v>
      </c>
      <c r="S861">
        <v>25421.68</v>
      </c>
      <c r="T861">
        <v>25580.25</v>
      </c>
      <c r="U861">
        <v>0</v>
      </c>
      <c r="V861">
        <v>256.89</v>
      </c>
      <c r="W861">
        <v>-0.25689000000000001</v>
      </c>
      <c r="X861">
        <v>-25580.25</v>
      </c>
      <c r="Y861" t="s">
        <v>1068</v>
      </c>
      <c r="Z861" t="s">
        <v>1076</v>
      </c>
      <c r="AA861" s="51">
        <v>45658</v>
      </c>
    </row>
    <row r="862" spans="1:27">
      <c r="A862" t="s">
        <v>60</v>
      </c>
      <c r="B862" t="s">
        <v>68</v>
      </c>
      <c r="C862">
        <v>101</v>
      </c>
      <c r="D862" t="s">
        <v>22</v>
      </c>
      <c r="E862" t="s">
        <v>46</v>
      </c>
      <c r="F862" t="s">
        <v>53</v>
      </c>
      <c r="G862" t="s">
        <v>47</v>
      </c>
      <c r="H862" t="s">
        <v>39</v>
      </c>
      <c r="I862" t="s">
        <v>34</v>
      </c>
      <c r="J862" t="s">
        <v>49</v>
      </c>
      <c r="K862" t="s">
        <v>50</v>
      </c>
      <c r="L862" t="s">
        <v>42</v>
      </c>
      <c r="M862" t="s">
        <v>43</v>
      </c>
      <c r="N862" t="s">
        <v>731</v>
      </c>
      <c r="O862" t="s">
        <v>32</v>
      </c>
      <c r="P862" t="s">
        <v>34</v>
      </c>
      <c r="Q862">
        <v>8</v>
      </c>
      <c r="R862">
        <v>7</v>
      </c>
      <c r="S862">
        <v>-0.64</v>
      </c>
      <c r="T862">
        <v>0</v>
      </c>
      <c r="U862">
        <v>483.32</v>
      </c>
      <c r="V862">
        <v>0</v>
      </c>
      <c r="W862">
        <v>0.48331999999999997</v>
      </c>
      <c r="X862">
        <v>-0.64</v>
      </c>
      <c r="Y862" t="s">
        <v>1069</v>
      </c>
      <c r="Z862" t="s">
        <v>1080</v>
      </c>
      <c r="AA862" s="51">
        <v>45658</v>
      </c>
    </row>
    <row r="863" spans="1:27">
      <c r="A863" t="s">
        <v>60</v>
      </c>
      <c r="B863" t="s">
        <v>45</v>
      </c>
      <c r="C863">
        <v>262</v>
      </c>
      <c r="D863" t="s">
        <v>65</v>
      </c>
      <c r="E863" t="s">
        <v>23</v>
      </c>
      <c r="F863" t="s">
        <v>53</v>
      </c>
      <c r="G863" t="s">
        <v>38</v>
      </c>
      <c r="H863" t="s">
        <v>26</v>
      </c>
      <c r="I863" t="s">
        <v>27</v>
      </c>
      <c r="J863" t="s">
        <v>40</v>
      </c>
      <c r="K863" t="s">
        <v>41</v>
      </c>
      <c r="L863" t="s">
        <v>42</v>
      </c>
      <c r="M863" t="s">
        <v>51</v>
      </c>
      <c r="N863" t="s">
        <v>679</v>
      </c>
      <c r="O863" t="s">
        <v>32</v>
      </c>
      <c r="P863" t="s">
        <v>34</v>
      </c>
      <c r="Q863">
        <v>7</v>
      </c>
      <c r="R863">
        <v>1</v>
      </c>
      <c r="S863">
        <v>88.94</v>
      </c>
      <c r="T863">
        <v>0</v>
      </c>
      <c r="U863">
        <v>0</v>
      </c>
      <c r="V863">
        <v>0</v>
      </c>
      <c r="W863">
        <v>0</v>
      </c>
      <c r="X863">
        <v>88.94</v>
      </c>
      <c r="Y863" t="s">
        <v>1073</v>
      </c>
      <c r="Z863" t="s">
        <v>1084</v>
      </c>
      <c r="AA863" s="51">
        <v>45658</v>
      </c>
    </row>
    <row r="864" spans="1:27">
      <c r="A864" t="s">
        <v>60</v>
      </c>
      <c r="B864" t="s">
        <v>34</v>
      </c>
      <c r="C864">
        <v>101</v>
      </c>
      <c r="D864" t="s">
        <v>22</v>
      </c>
      <c r="E864" t="s">
        <v>23</v>
      </c>
      <c r="F864" t="s">
        <v>53</v>
      </c>
      <c r="G864" t="s">
        <v>38</v>
      </c>
      <c r="H864" t="s">
        <v>39</v>
      </c>
      <c r="I864" t="s">
        <v>27</v>
      </c>
      <c r="J864" t="s">
        <v>40</v>
      </c>
      <c r="K864" t="s">
        <v>41</v>
      </c>
      <c r="L864" t="s">
        <v>42</v>
      </c>
      <c r="M864" t="s">
        <v>30</v>
      </c>
      <c r="N864" t="s">
        <v>718</v>
      </c>
      <c r="O864" t="s">
        <v>32</v>
      </c>
      <c r="P864" t="s">
        <v>34</v>
      </c>
      <c r="Q864">
        <v>6</v>
      </c>
      <c r="R864">
        <v>0</v>
      </c>
      <c r="S864">
        <v>-115.4</v>
      </c>
      <c r="T864">
        <v>0</v>
      </c>
      <c r="U864">
        <v>47.94</v>
      </c>
      <c r="V864">
        <v>0</v>
      </c>
      <c r="W864">
        <v>4.7939999999999997E-2</v>
      </c>
      <c r="X864">
        <v>-115.4</v>
      </c>
      <c r="Y864" t="s">
        <v>1070</v>
      </c>
      <c r="Z864" t="s">
        <v>1078</v>
      </c>
      <c r="AA864" s="51">
        <v>45658</v>
      </c>
    </row>
    <row r="865" spans="1:27">
      <c r="A865" t="s">
        <v>60</v>
      </c>
      <c r="B865" t="s">
        <v>68</v>
      </c>
      <c r="C865">
        <v>261</v>
      </c>
      <c r="D865" t="s">
        <v>63</v>
      </c>
      <c r="E865" t="s">
        <v>23</v>
      </c>
      <c r="F865" t="s">
        <v>37</v>
      </c>
      <c r="G865" t="s">
        <v>38</v>
      </c>
      <c r="H865" t="s">
        <v>48</v>
      </c>
      <c r="I865" t="s">
        <v>34</v>
      </c>
      <c r="J865" t="s">
        <v>40</v>
      </c>
      <c r="K865" t="s">
        <v>41</v>
      </c>
      <c r="L865" t="s">
        <v>42</v>
      </c>
      <c r="M865" t="s">
        <v>30</v>
      </c>
      <c r="N865" t="s">
        <v>680</v>
      </c>
      <c r="O865" t="s">
        <v>32</v>
      </c>
      <c r="P865" t="s">
        <v>33</v>
      </c>
      <c r="Q865">
        <v>10</v>
      </c>
      <c r="R865">
        <v>2</v>
      </c>
      <c r="S865">
        <v>47084.36</v>
      </c>
      <c r="T865">
        <v>47115.97</v>
      </c>
      <c r="U865">
        <v>0</v>
      </c>
      <c r="V865">
        <v>386.96</v>
      </c>
      <c r="W865">
        <v>-0.38695999999999997</v>
      </c>
      <c r="X865">
        <v>-47115.97</v>
      </c>
      <c r="Y865" t="s">
        <v>1069</v>
      </c>
      <c r="Z865" t="s">
        <v>1080</v>
      </c>
      <c r="AA865" s="51">
        <v>45658</v>
      </c>
    </row>
    <row r="866" spans="1:27">
      <c r="A866" t="s">
        <v>60</v>
      </c>
      <c r="B866" t="s">
        <v>68</v>
      </c>
      <c r="C866">
        <v>311</v>
      </c>
      <c r="D866" t="s">
        <v>35</v>
      </c>
      <c r="E866" t="s">
        <v>46</v>
      </c>
      <c r="F866" t="s">
        <v>37</v>
      </c>
      <c r="G866" t="s">
        <v>71</v>
      </c>
      <c r="H866" t="s">
        <v>26</v>
      </c>
      <c r="I866" t="s">
        <v>34</v>
      </c>
      <c r="J866" t="s">
        <v>72</v>
      </c>
      <c r="K866" t="s">
        <v>73</v>
      </c>
      <c r="L866" t="s">
        <v>42</v>
      </c>
      <c r="M866" t="s">
        <v>66</v>
      </c>
      <c r="N866" t="s">
        <v>1052</v>
      </c>
      <c r="O866" t="s">
        <v>32</v>
      </c>
      <c r="P866" t="s">
        <v>34</v>
      </c>
      <c r="Q866">
        <v>1</v>
      </c>
      <c r="R866">
        <v>5</v>
      </c>
      <c r="S866">
        <v>127.67</v>
      </c>
      <c r="T866">
        <v>0</v>
      </c>
      <c r="U866">
        <v>158.44999999999999</v>
      </c>
      <c r="V866">
        <v>0</v>
      </c>
      <c r="W866">
        <v>0.15844999999999998</v>
      </c>
      <c r="X866">
        <v>127.67</v>
      </c>
      <c r="Y866" t="s">
        <v>1069</v>
      </c>
      <c r="Z866" t="s">
        <v>1080</v>
      </c>
      <c r="AA866" s="51">
        <v>45658</v>
      </c>
    </row>
    <row r="867" spans="1:27">
      <c r="A867" t="s">
        <v>60</v>
      </c>
      <c r="B867" t="s">
        <v>68</v>
      </c>
      <c r="C867">
        <v>261</v>
      </c>
      <c r="D867" t="s">
        <v>63</v>
      </c>
      <c r="E867" t="s">
        <v>46</v>
      </c>
      <c r="F867" t="s">
        <v>24</v>
      </c>
      <c r="G867" t="s">
        <v>71</v>
      </c>
      <c r="H867" t="s">
        <v>48</v>
      </c>
      <c r="I867" t="s">
        <v>34</v>
      </c>
      <c r="J867" t="s">
        <v>72</v>
      </c>
      <c r="K867" t="s">
        <v>73</v>
      </c>
      <c r="L867" t="s">
        <v>42</v>
      </c>
      <c r="M867" t="s">
        <v>30</v>
      </c>
      <c r="N867" t="s">
        <v>684</v>
      </c>
      <c r="O867" t="s">
        <v>59</v>
      </c>
      <c r="P867" t="s">
        <v>33</v>
      </c>
      <c r="Q867">
        <v>1</v>
      </c>
      <c r="R867">
        <v>8</v>
      </c>
      <c r="S867">
        <v>38922.6</v>
      </c>
      <c r="T867">
        <v>39097.46</v>
      </c>
      <c r="U867">
        <v>0</v>
      </c>
      <c r="V867">
        <v>294.88</v>
      </c>
      <c r="W867">
        <v>-0.29487999999999998</v>
      </c>
      <c r="X867">
        <v>-39097.46</v>
      </c>
      <c r="Y867" t="s">
        <v>1069</v>
      </c>
      <c r="Z867" t="s">
        <v>1080</v>
      </c>
      <c r="AA867" s="51">
        <v>45658</v>
      </c>
    </row>
    <row r="868" spans="1:27">
      <c r="A868" t="s">
        <v>60</v>
      </c>
      <c r="B868" t="s">
        <v>21</v>
      </c>
      <c r="C868">
        <v>201</v>
      </c>
      <c r="D868" t="s">
        <v>61</v>
      </c>
      <c r="E868" t="s">
        <v>23</v>
      </c>
      <c r="F868" t="s">
        <v>37</v>
      </c>
      <c r="G868" t="s">
        <v>38</v>
      </c>
      <c r="H868" t="s">
        <v>26</v>
      </c>
      <c r="I868" t="s">
        <v>27</v>
      </c>
      <c r="J868" t="s">
        <v>40</v>
      </c>
      <c r="K868" t="s">
        <v>41</v>
      </c>
      <c r="L868" t="s">
        <v>42</v>
      </c>
      <c r="M868" t="s">
        <v>43</v>
      </c>
      <c r="N868" t="s">
        <v>737</v>
      </c>
      <c r="O868" t="s">
        <v>32</v>
      </c>
      <c r="P868" t="s">
        <v>34</v>
      </c>
      <c r="Q868">
        <v>4</v>
      </c>
      <c r="R868">
        <v>9</v>
      </c>
      <c r="S868">
        <v>1072.51</v>
      </c>
      <c r="T868">
        <v>1079.1300000000001</v>
      </c>
      <c r="U868">
        <v>0</v>
      </c>
      <c r="V868">
        <v>105.04</v>
      </c>
      <c r="W868">
        <v>-0.10504000000000001</v>
      </c>
      <c r="X868">
        <v>-1079.1300000000001</v>
      </c>
      <c r="Y868" t="s">
        <v>1068</v>
      </c>
      <c r="Z868" t="s">
        <v>1076</v>
      </c>
      <c r="AA868" s="51">
        <v>45658</v>
      </c>
    </row>
    <row r="869" spans="1:27">
      <c r="A869" t="s">
        <v>60</v>
      </c>
      <c r="B869" t="s">
        <v>68</v>
      </c>
      <c r="C869">
        <v>261</v>
      </c>
      <c r="D869" t="s">
        <v>63</v>
      </c>
      <c r="E869" t="s">
        <v>23</v>
      </c>
      <c r="F869" t="s">
        <v>37</v>
      </c>
      <c r="G869" t="s">
        <v>71</v>
      </c>
      <c r="H869" t="s">
        <v>39</v>
      </c>
      <c r="I869" t="s">
        <v>27</v>
      </c>
      <c r="J869" t="s">
        <v>72</v>
      </c>
      <c r="K869" t="s">
        <v>73</v>
      </c>
      <c r="L869" t="s">
        <v>42</v>
      </c>
      <c r="M869" t="s">
        <v>30</v>
      </c>
      <c r="N869" t="s">
        <v>738</v>
      </c>
      <c r="O869" t="s">
        <v>32</v>
      </c>
      <c r="P869" t="s">
        <v>34</v>
      </c>
      <c r="Q869">
        <v>2</v>
      </c>
      <c r="R869">
        <v>4</v>
      </c>
      <c r="S869">
        <v>50334.55</v>
      </c>
      <c r="T869">
        <v>50210.79</v>
      </c>
      <c r="U869">
        <v>0</v>
      </c>
      <c r="V869">
        <v>252.5</v>
      </c>
      <c r="W869">
        <v>-0.2525</v>
      </c>
      <c r="X869">
        <v>-50210.79</v>
      </c>
      <c r="Y869" t="s">
        <v>1071</v>
      </c>
      <c r="Z869" t="s">
        <v>1082</v>
      </c>
      <c r="AA869" s="51">
        <v>45658</v>
      </c>
    </row>
    <row r="870" spans="1:27">
      <c r="A870" t="s">
        <v>60</v>
      </c>
      <c r="B870" t="s">
        <v>68</v>
      </c>
      <c r="C870">
        <v>261</v>
      </c>
      <c r="D870" t="s">
        <v>63</v>
      </c>
      <c r="E870" t="s">
        <v>23</v>
      </c>
      <c r="F870" t="s">
        <v>37</v>
      </c>
      <c r="G870" t="s">
        <v>47</v>
      </c>
      <c r="H870" t="s">
        <v>26</v>
      </c>
      <c r="I870" t="s">
        <v>27</v>
      </c>
      <c r="J870" t="s">
        <v>49</v>
      </c>
      <c r="K870" t="s">
        <v>50</v>
      </c>
      <c r="L870" t="s">
        <v>42</v>
      </c>
      <c r="M870" t="s">
        <v>43</v>
      </c>
      <c r="N870" t="s">
        <v>689</v>
      </c>
      <c r="O870" t="s">
        <v>32</v>
      </c>
      <c r="P870" t="s">
        <v>33</v>
      </c>
      <c r="Q870">
        <v>9</v>
      </c>
      <c r="R870">
        <v>9</v>
      </c>
      <c r="S870">
        <v>43322.1</v>
      </c>
      <c r="T870">
        <v>43228.61</v>
      </c>
      <c r="U870">
        <v>0</v>
      </c>
      <c r="V870">
        <v>306.89999999999998</v>
      </c>
      <c r="W870">
        <v>-0.30689999999999995</v>
      </c>
      <c r="X870">
        <v>-43228.61</v>
      </c>
      <c r="Y870" t="s">
        <v>1071</v>
      </c>
      <c r="Z870" t="s">
        <v>1082</v>
      </c>
      <c r="AA870" s="51">
        <v>45658</v>
      </c>
    </row>
    <row r="871" spans="1:27">
      <c r="A871" t="s">
        <v>60</v>
      </c>
      <c r="B871" t="s">
        <v>45</v>
      </c>
      <c r="C871">
        <v>201</v>
      </c>
      <c r="D871" t="s">
        <v>61</v>
      </c>
      <c r="E871" t="s">
        <v>46</v>
      </c>
      <c r="F871" t="s">
        <v>37</v>
      </c>
      <c r="G871" t="s">
        <v>54</v>
      </c>
      <c r="H871" t="s">
        <v>48</v>
      </c>
      <c r="I871" t="s">
        <v>27</v>
      </c>
      <c r="J871" t="s">
        <v>55</v>
      </c>
      <c r="K871" t="s">
        <v>56</v>
      </c>
      <c r="L871" t="s">
        <v>42</v>
      </c>
      <c r="M871" t="s">
        <v>66</v>
      </c>
      <c r="N871" t="s">
        <v>1057</v>
      </c>
      <c r="O871" t="s">
        <v>32</v>
      </c>
      <c r="P871" t="s">
        <v>33</v>
      </c>
      <c r="Q871">
        <v>9</v>
      </c>
      <c r="R871">
        <v>8</v>
      </c>
      <c r="S871">
        <v>3569.86</v>
      </c>
      <c r="T871">
        <v>3695.22</v>
      </c>
      <c r="U871">
        <v>0</v>
      </c>
      <c r="V871">
        <v>123.37</v>
      </c>
      <c r="W871">
        <v>-0.12337000000000001</v>
      </c>
      <c r="X871">
        <v>-3695.22</v>
      </c>
      <c r="Y871" t="s">
        <v>1072</v>
      </c>
      <c r="Z871" t="s">
        <v>1086</v>
      </c>
      <c r="AA871" s="51">
        <v>45658</v>
      </c>
    </row>
    <row r="872" spans="1:27">
      <c r="A872" t="s">
        <v>60</v>
      </c>
      <c r="B872" t="s">
        <v>68</v>
      </c>
      <c r="C872">
        <v>311</v>
      </c>
      <c r="D872" t="s">
        <v>35</v>
      </c>
      <c r="E872" t="s">
        <v>36</v>
      </c>
      <c r="F872" t="s">
        <v>24</v>
      </c>
      <c r="G872" t="s">
        <v>54</v>
      </c>
      <c r="H872" t="s">
        <v>39</v>
      </c>
      <c r="I872" t="s">
        <v>27</v>
      </c>
      <c r="J872" t="s">
        <v>55</v>
      </c>
      <c r="K872" t="s">
        <v>56</v>
      </c>
      <c r="L872" t="s">
        <v>42</v>
      </c>
      <c r="M872" t="s">
        <v>30</v>
      </c>
      <c r="N872" t="s">
        <v>692</v>
      </c>
      <c r="O872" t="s">
        <v>32</v>
      </c>
      <c r="P872" t="s">
        <v>33</v>
      </c>
      <c r="Q872">
        <v>6</v>
      </c>
      <c r="R872">
        <v>8</v>
      </c>
      <c r="S872">
        <v>-179.53</v>
      </c>
      <c r="T872">
        <v>0</v>
      </c>
      <c r="U872">
        <v>393.51</v>
      </c>
      <c r="V872">
        <v>0</v>
      </c>
      <c r="W872">
        <v>0.39350999999999997</v>
      </c>
      <c r="X872">
        <v>-179.53</v>
      </c>
      <c r="Y872" t="s">
        <v>1071</v>
      </c>
      <c r="Z872" t="s">
        <v>1082</v>
      </c>
      <c r="AA872" s="51">
        <v>45658</v>
      </c>
    </row>
    <row r="873" spans="1:27">
      <c r="A873" t="s">
        <v>60</v>
      </c>
      <c r="B873" t="s">
        <v>45</v>
      </c>
      <c r="C873">
        <v>201</v>
      </c>
      <c r="D873" t="s">
        <v>61</v>
      </c>
      <c r="E873" t="s">
        <v>46</v>
      </c>
      <c r="F873" t="s">
        <v>37</v>
      </c>
      <c r="G873" t="s">
        <v>25</v>
      </c>
      <c r="H873" t="s">
        <v>48</v>
      </c>
      <c r="I873" t="s">
        <v>34</v>
      </c>
      <c r="J873" t="s">
        <v>28</v>
      </c>
      <c r="K873" t="s">
        <v>29</v>
      </c>
      <c r="L873" t="s">
        <v>1066</v>
      </c>
      <c r="M873" t="s">
        <v>43</v>
      </c>
      <c r="N873" t="s">
        <v>1061</v>
      </c>
      <c r="O873" t="s">
        <v>59</v>
      </c>
      <c r="P873" t="s">
        <v>33</v>
      </c>
      <c r="Q873">
        <v>1</v>
      </c>
      <c r="R873">
        <v>1</v>
      </c>
      <c r="S873">
        <v>15989.35</v>
      </c>
      <c r="T873">
        <v>16025.93</v>
      </c>
      <c r="U873">
        <v>0</v>
      </c>
      <c r="V873">
        <v>146.02000000000001</v>
      </c>
      <c r="W873">
        <v>-146.02000000000001</v>
      </c>
      <c r="X873">
        <v>-16025.93</v>
      </c>
      <c r="Y873" t="s">
        <v>1072</v>
      </c>
      <c r="Z873" t="s">
        <v>1086</v>
      </c>
      <c r="AA873" s="51">
        <v>45658</v>
      </c>
    </row>
    <row r="874" spans="1:27">
      <c r="A874" t="s">
        <v>60</v>
      </c>
      <c r="B874" t="s">
        <v>68</v>
      </c>
      <c r="C874">
        <v>101</v>
      </c>
      <c r="D874" t="s">
        <v>22</v>
      </c>
      <c r="E874" t="s">
        <v>23</v>
      </c>
      <c r="F874" t="s">
        <v>24</v>
      </c>
      <c r="G874" t="s">
        <v>54</v>
      </c>
      <c r="H874" t="s">
        <v>48</v>
      </c>
      <c r="I874" t="s">
        <v>27</v>
      </c>
      <c r="J874" t="s">
        <v>55</v>
      </c>
      <c r="K874" t="s">
        <v>56</v>
      </c>
      <c r="L874" t="s">
        <v>42</v>
      </c>
      <c r="M874" t="s">
        <v>43</v>
      </c>
      <c r="N874" t="s">
        <v>867</v>
      </c>
      <c r="O874" t="s">
        <v>32</v>
      </c>
      <c r="P874" t="s">
        <v>34</v>
      </c>
      <c r="Q874">
        <v>1</v>
      </c>
      <c r="R874">
        <v>3</v>
      </c>
      <c r="S874">
        <v>-112.43</v>
      </c>
      <c r="T874">
        <v>0</v>
      </c>
      <c r="U874">
        <v>61.89</v>
      </c>
      <c r="V874">
        <v>0</v>
      </c>
      <c r="W874">
        <v>6.1890000000000001E-2</v>
      </c>
      <c r="X874">
        <v>-112.43</v>
      </c>
      <c r="Y874" t="s">
        <v>1071</v>
      </c>
      <c r="Z874" t="s">
        <v>1082</v>
      </c>
      <c r="AA874" s="51">
        <v>45658</v>
      </c>
    </row>
    <row r="875" spans="1:27">
      <c r="A875" t="s">
        <v>60</v>
      </c>
      <c r="B875" t="s">
        <v>68</v>
      </c>
      <c r="C875">
        <v>101</v>
      </c>
      <c r="D875" t="s">
        <v>22</v>
      </c>
      <c r="E875" t="s">
        <v>46</v>
      </c>
      <c r="F875" t="s">
        <v>53</v>
      </c>
      <c r="G875" t="s">
        <v>38</v>
      </c>
      <c r="H875" t="s">
        <v>26</v>
      </c>
      <c r="I875" t="s">
        <v>27</v>
      </c>
      <c r="J875" t="s">
        <v>40</v>
      </c>
      <c r="K875" t="s">
        <v>41</v>
      </c>
      <c r="L875" t="s">
        <v>42</v>
      </c>
      <c r="M875" t="s">
        <v>66</v>
      </c>
      <c r="N875" t="s">
        <v>696</v>
      </c>
      <c r="O875" t="s">
        <v>32</v>
      </c>
      <c r="P875" t="s">
        <v>33</v>
      </c>
      <c r="Q875">
        <v>0</v>
      </c>
      <c r="R875">
        <v>6</v>
      </c>
      <c r="S875">
        <v>-156.68</v>
      </c>
      <c r="T875">
        <v>0</v>
      </c>
      <c r="U875">
        <v>354.19</v>
      </c>
      <c r="V875">
        <v>0</v>
      </c>
      <c r="W875">
        <v>0.35419</v>
      </c>
      <c r="X875">
        <v>-156.68</v>
      </c>
      <c r="Y875" t="s">
        <v>1069</v>
      </c>
      <c r="Z875" t="s">
        <v>1080</v>
      </c>
      <c r="AA875" s="51">
        <v>45658</v>
      </c>
    </row>
    <row r="876" spans="1:27">
      <c r="A876" t="s">
        <v>60</v>
      </c>
      <c r="B876" t="s">
        <v>21</v>
      </c>
      <c r="C876">
        <v>262</v>
      </c>
      <c r="D876" t="s">
        <v>65</v>
      </c>
      <c r="E876" t="s">
        <v>36</v>
      </c>
      <c r="F876" t="s">
        <v>24</v>
      </c>
      <c r="G876" t="s">
        <v>38</v>
      </c>
      <c r="H876" t="s">
        <v>48</v>
      </c>
      <c r="I876" t="s">
        <v>27</v>
      </c>
      <c r="J876" t="s">
        <v>40</v>
      </c>
      <c r="K876" t="s">
        <v>41</v>
      </c>
      <c r="L876" t="s">
        <v>42</v>
      </c>
      <c r="M876" t="s">
        <v>43</v>
      </c>
      <c r="N876" t="s">
        <v>758</v>
      </c>
      <c r="O876" t="s">
        <v>32</v>
      </c>
      <c r="P876" t="s">
        <v>34</v>
      </c>
      <c r="Q876">
        <v>9</v>
      </c>
      <c r="R876">
        <v>6</v>
      </c>
      <c r="S876">
        <v>102.59</v>
      </c>
      <c r="T876">
        <v>0</v>
      </c>
      <c r="U876">
        <v>0</v>
      </c>
      <c r="V876">
        <v>0</v>
      </c>
      <c r="W876">
        <v>0</v>
      </c>
      <c r="X876">
        <v>102.59</v>
      </c>
      <c r="Y876" t="s">
        <v>1068</v>
      </c>
      <c r="Z876" t="s">
        <v>1076</v>
      </c>
      <c r="AA876" s="51">
        <v>45658</v>
      </c>
    </row>
    <row r="877" spans="1:27">
      <c r="A877" t="s">
        <v>60</v>
      </c>
      <c r="B877" t="s">
        <v>68</v>
      </c>
      <c r="C877">
        <v>261</v>
      </c>
      <c r="D877" t="s">
        <v>63</v>
      </c>
      <c r="E877" t="s">
        <v>46</v>
      </c>
      <c r="F877" t="s">
        <v>37</v>
      </c>
      <c r="G877" t="s">
        <v>38</v>
      </c>
      <c r="H877" t="s">
        <v>39</v>
      </c>
      <c r="I877" t="s">
        <v>27</v>
      </c>
      <c r="J877" t="s">
        <v>40</v>
      </c>
      <c r="K877" t="s">
        <v>41</v>
      </c>
      <c r="L877" t="s">
        <v>42</v>
      </c>
      <c r="M877" t="s">
        <v>51</v>
      </c>
      <c r="N877" t="s">
        <v>698</v>
      </c>
      <c r="O877" t="s">
        <v>32</v>
      </c>
      <c r="P877" t="s">
        <v>34</v>
      </c>
      <c r="Q877">
        <v>10</v>
      </c>
      <c r="R877">
        <v>7</v>
      </c>
      <c r="S877">
        <v>33250.78</v>
      </c>
      <c r="T877">
        <v>33442.230000000003</v>
      </c>
      <c r="U877">
        <v>0</v>
      </c>
      <c r="V877">
        <v>273.14</v>
      </c>
      <c r="W877">
        <v>-0.27313999999999999</v>
      </c>
      <c r="X877">
        <v>-33442.230000000003</v>
      </c>
      <c r="Y877" t="s">
        <v>1071</v>
      </c>
      <c r="Z877" t="s">
        <v>1082</v>
      </c>
      <c r="AA877" s="51">
        <v>45658</v>
      </c>
    </row>
    <row r="878" spans="1:27">
      <c r="A878" t="s">
        <v>60</v>
      </c>
      <c r="B878" t="s">
        <v>34</v>
      </c>
      <c r="C878">
        <v>262</v>
      </c>
      <c r="D878" t="s">
        <v>65</v>
      </c>
      <c r="E878" t="s">
        <v>46</v>
      </c>
      <c r="F878" t="s">
        <v>24</v>
      </c>
      <c r="G878" t="s">
        <v>38</v>
      </c>
      <c r="H878" t="s">
        <v>39</v>
      </c>
      <c r="I878" t="s">
        <v>27</v>
      </c>
      <c r="J878" t="s">
        <v>40</v>
      </c>
      <c r="K878" t="s">
        <v>41</v>
      </c>
      <c r="L878" t="s">
        <v>42</v>
      </c>
      <c r="M878" t="s">
        <v>30</v>
      </c>
      <c r="N878" t="s">
        <v>700</v>
      </c>
      <c r="O878" t="s">
        <v>59</v>
      </c>
      <c r="P878" t="s">
        <v>33</v>
      </c>
      <c r="Q878">
        <v>6</v>
      </c>
      <c r="R878">
        <v>9</v>
      </c>
      <c r="S878">
        <v>21.84</v>
      </c>
      <c r="T878">
        <v>0</v>
      </c>
      <c r="U878">
        <v>0</v>
      </c>
      <c r="V878">
        <v>0</v>
      </c>
      <c r="W878">
        <v>0</v>
      </c>
      <c r="X878">
        <v>21.84</v>
      </c>
      <c r="Y878" t="s">
        <v>1070</v>
      </c>
      <c r="Z878" t="s">
        <v>1078</v>
      </c>
      <c r="AA878" s="51">
        <v>45658</v>
      </c>
    </row>
    <row r="879" spans="1:27">
      <c r="A879" t="s">
        <v>60</v>
      </c>
      <c r="B879" t="s">
        <v>21</v>
      </c>
      <c r="C879">
        <v>101</v>
      </c>
      <c r="D879" t="s">
        <v>22</v>
      </c>
      <c r="E879" t="s">
        <v>23</v>
      </c>
      <c r="F879" t="s">
        <v>37</v>
      </c>
      <c r="G879" t="s">
        <v>47</v>
      </c>
      <c r="H879" t="s">
        <v>26</v>
      </c>
      <c r="I879" t="s">
        <v>34</v>
      </c>
      <c r="J879" t="s">
        <v>49</v>
      </c>
      <c r="K879" t="s">
        <v>50</v>
      </c>
      <c r="L879" t="s">
        <v>42</v>
      </c>
      <c r="M879" t="s">
        <v>66</v>
      </c>
      <c r="N879" t="s">
        <v>822</v>
      </c>
      <c r="O879" t="s">
        <v>59</v>
      </c>
      <c r="P879" t="s">
        <v>34</v>
      </c>
      <c r="Q879">
        <v>5</v>
      </c>
      <c r="R879">
        <v>2</v>
      </c>
      <c r="S879">
        <v>-191.93</v>
      </c>
      <c r="T879">
        <v>0</v>
      </c>
      <c r="U879">
        <v>179.57</v>
      </c>
      <c r="V879">
        <v>0</v>
      </c>
      <c r="W879">
        <v>0.17956999999999998</v>
      </c>
      <c r="X879">
        <v>-191.93</v>
      </c>
      <c r="Y879" t="s">
        <v>1068</v>
      </c>
      <c r="Z879" t="s">
        <v>1076</v>
      </c>
      <c r="AA879" s="51">
        <v>45658</v>
      </c>
    </row>
    <row r="880" spans="1:27">
      <c r="A880" t="s">
        <v>60</v>
      </c>
      <c r="B880" t="s">
        <v>34</v>
      </c>
      <c r="C880">
        <v>101</v>
      </c>
      <c r="D880" t="s">
        <v>22</v>
      </c>
      <c r="E880" t="s">
        <v>23</v>
      </c>
      <c r="F880" t="s">
        <v>37</v>
      </c>
      <c r="G880" t="s">
        <v>38</v>
      </c>
      <c r="H880" t="s">
        <v>26</v>
      </c>
      <c r="I880" t="s">
        <v>34</v>
      </c>
      <c r="J880" t="s">
        <v>40</v>
      </c>
      <c r="K880" t="s">
        <v>41</v>
      </c>
      <c r="L880" t="s">
        <v>42</v>
      </c>
      <c r="M880" t="s">
        <v>43</v>
      </c>
      <c r="N880" t="s">
        <v>705</v>
      </c>
      <c r="O880" t="s">
        <v>59</v>
      </c>
      <c r="P880" t="s">
        <v>33</v>
      </c>
      <c r="Q880">
        <v>6</v>
      </c>
      <c r="R880">
        <v>10</v>
      </c>
      <c r="S880">
        <v>-88.17</v>
      </c>
      <c r="T880">
        <v>0</v>
      </c>
      <c r="U880">
        <v>499.69</v>
      </c>
      <c r="V880">
        <v>0</v>
      </c>
      <c r="W880">
        <v>0.49969000000000002</v>
      </c>
      <c r="X880">
        <v>-88.17</v>
      </c>
      <c r="Y880" t="s">
        <v>1070</v>
      </c>
      <c r="Z880" t="s">
        <v>1078</v>
      </c>
      <c r="AA880" s="51">
        <v>45658</v>
      </c>
    </row>
    <row r="881" spans="1:27">
      <c r="A881" t="s">
        <v>60</v>
      </c>
      <c r="B881" t="s">
        <v>68</v>
      </c>
      <c r="C881">
        <v>201</v>
      </c>
      <c r="D881" t="s">
        <v>61</v>
      </c>
      <c r="E881" t="s">
        <v>23</v>
      </c>
      <c r="F881" t="s">
        <v>53</v>
      </c>
      <c r="G881" t="s">
        <v>71</v>
      </c>
      <c r="H881" t="s">
        <v>48</v>
      </c>
      <c r="I881" t="s">
        <v>27</v>
      </c>
      <c r="J881" t="s">
        <v>72</v>
      </c>
      <c r="K881" t="s">
        <v>73</v>
      </c>
      <c r="L881" t="s">
        <v>42</v>
      </c>
      <c r="M881" t="s">
        <v>30</v>
      </c>
      <c r="N881" t="s">
        <v>846</v>
      </c>
      <c r="O881" t="s">
        <v>32</v>
      </c>
      <c r="P881" t="s">
        <v>33</v>
      </c>
      <c r="Q881">
        <v>5</v>
      </c>
      <c r="R881">
        <v>3</v>
      </c>
      <c r="S881">
        <v>46898.85</v>
      </c>
      <c r="T881">
        <v>46736.9</v>
      </c>
      <c r="U881">
        <v>0</v>
      </c>
      <c r="V881">
        <v>249.74</v>
      </c>
      <c r="W881">
        <v>-0.24974000000000002</v>
      </c>
      <c r="X881">
        <v>-46736.9</v>
      </c>
      <c r="Y881" t="s">
        <v>1069</v>
      </c>
      <c r="Z881" t="s">
        <v>1080</v>
      </c>
      <c r="AA881" s="51">
        <v>45658</v>
      </c>
    </row>
    <row r="882" spans="1:27">
      <c r="A882" t="s">
        <v>60</v>
      </c>
      <c r="B882" t="s">
        <v>21</v>
      </c>
      <c r="C882">
        <v>261</v>
      </c>
      <c r="D882" t="s">
        <v>63</v>
      </c>
      <c r="E882" t="s">
        <v>46</v>
      </c>
      <c r="F882" t="s">
        <v>24</v>
      </c>
      <c r="G882" t="s">
        <v>25</v>
      </c>
      <c r="H882" t="s">
        <v>48</v>
      </c>
      <c r="I882" t="s">
        <v>34</v>
      </c>
      <c r="J882" t="s">
        <v>28</v>
      </c>
      <c r="K882" t="s">
        <v>29</v>
      </c>
      <c r="L882" t="s">
        <v>1066</v>
      </c>
      <c r="M882" t="s">
        <v>30</v>
      </c>
      <c r="N882" t="s">
        <v>709</v>
      </c>
      <c r="O882" t="s">
        <v>59</v>
      </c>
      <c r="P882" t="s">
        <v>33</v>
      </c>
      <c r="Q882">
        <v>7</v>
      </c>
      <c r="R882">
        <v>6</v>
      </c>
      <c r="S882">
        <v>16001.36</v>
      </c>
      <c r="T882">
        <v>16089.14</v>
      </c>
      <c r="U882">
        <v>0</v>
      </c>
      <c r="V882">
        <v>233.69</v>
      </c>
      <c r="W882">
        <v>-233.69</v>
      </c>
      <c r="X882">
        <v>-16089.14</v>
      </c>
      <c r="Y882" t="s">
        <v>1068</v>
      </c>
      <c r="Z882" t="s">
        <v>1076</v>
      </c>
      <c r="AA882" s="51">
        <v>45658</v>
      </c>
    </row>
    <row r="883" spans="1:27">
      <c r="A883" t="s">
        <v>60</v>
      </c>
      <c r="B883" t="s">
        <v>45</v>
      </c>
      <c r="C883">
        <v>101</v>
      </c>
      <c r="D883" t="s">
        <v>22</v>
      </c>
      <c r="E883" t="s">
        <v>36</v>
      </c>
      <c r="F883" t="s">
        <v>24</v>
      </c>
      <c r="G883" t="s">
        <v>47</v>
      </c>
      <c r="H883" t="s">
        <v>39</v>
      </c>
      <c r="I883" t="s">
        <v>34</v>
      </c>
      <c r="J883" t="s">
        <v>49</v>
      </c>
      <c r="K883" t="s">
        <v>50</v>
      </c>
      <c r="L883" t="s">
        <v>42</v>
      </c>
      <c r="M883" t="s">
        <v>30</v>
      </c>
      <c r="N883" t="s">
        <v>710</v>
      </c>
      <c r="O883" t="s">
        <v>32</v>
      </c>
      <c r="P883" t="s">
        <v>34</v>
      </c>
      <c r="Q883">
        <v>4</v>
      </c>
      <c r="R883">
        <v>9</v>
      </c>
      <c r="S883">
        <v>-196.04</v>
      </c>
      <c r="T883">
        <v>0</v>
      </c>
      <c r="U883">
        <v>135.03</v>
      </c>
      <c r="V883">
        <v>0</v>
      </c>
      <c r="W883">
        <v>0.13503000000000001</v>
      </c>
      <c r="X883">
        <v>-196.04</v>
      </c>
      <c r="Y883" t="s">
        <v>1073</v>
      </c>
      <c r="Z883" t="s">
        <v>1084</v>
      </c>
      <c r="AA883" s="51">
        <v>45658</v>
      </c>
    </row>
    <row r="884" spans="1:27">
      <c r="A884" t="s">
        <v>60</v>
      </c>
      <c r="B884" t="s">
        <v>34</v>
      </c>
      <c r="C884">
        <v>201</v>
      </c>
      <c r="D884" t="s">
        <v>61</v>
      </c>
      <c r="E884" t="s">
        <v>23</v>
      </c>
      <c r="F884" t="s">
        <v>53</v>
      </c>
      <c r="G884" t="s">
        <v>54</v>
      </c>
      <c r="H884" t="s">
        <v>48</v>
      </c>
      <c r="I884" t="s">
        <v>34</v>
      </c>
      <c r="J884" t="s">
        <v>55</v>
      </c>
      <c r="K884" t="s">
        <v>56</v>
      </c>
      <c r="L884" t="s">
        <v>42</v>
      </c>
      <c r="M884" t="s">
        <v>66</v>
      </c>
      <c r="N884" t="s">
        <v>963</v>
      </c>
      <c r="O884" t="s">
        <v>59</v>
      </c>
      <c r="P884" t="s">
        <v>33</v>
      </c>
      <c r="Q884">
        <v>9</v>
      </c>
      <c r="R884">
        <v>1</v>
      </c>
      <c r="S884">
        <v>41125.5</v>
      </c>
      <c r="T884">
        <v>41303.79</v>
      </c>
      <c r="U884">
        <v>0</v>
      </c>
      <c r="V884">
        <v>215.53</v>
      </c>
      <c r="W884">
        <v>-0.21553</v>
      </c>
      <c r="X884">
        <v>-41303.79</v>
      </c>
      <c r="Y884" t="s">
        <v>1070</v>
      </c>
      <c r="Z884" t="s">
        <v>1078</v>
      </c>
      <c r="AA884" s="51">
        <v>45658</v>
      </c>
    </row>
    <row r="885" spans="1:27">
      <c r="A885" t="s">
        <v>60</v>
      </c>
      <c r="B885" t="s">
        <v>34</v>
      </c>
      <c r="C885">
        <v>311</v>
      </c>
      <c r="D885" t="s">
        <v>35</v>
      </c>
      <c r="E885" t="s">
        <v>23</v>
      </c>
      <c r="F885" t="s">
        <v>37</v>
      </c>
      <c r="G885" t="s">
        <v>25</v>
      </c>
      <c r="H885" t="s">
        <v>39</v>
      </c>
      <c r="I885" t="s">
        <v>27</v>
      </c>
      <c r="J885" t="s">
        <v>28</v>
      </c>
      <c r="K885" t="s">
        <v>29</v>
      </c>
      <c r="L885" t="s">
        <v>1066</v>
      </c>
      <c r="M885" t="s">
        <v>51</v>
      </c>
      <c r="N885" t="s">
        <v>711</v>
      </c>
      <c r="O885" t="s">
        <v>59</v>
      </c>
      <c r="P885" t="s">
        <v>33</v>
      </c>
      <c r="Q885">
        <v>7</v>
      </c>
      <c r="R885">
        <v>8</v>
      </c>
      <c r="S885">
        <v>137.66</v>
      </c>
      <c r="T885">
        <v>0</v>
      </c>
      <c r="U885">
        <v>131.12</v>
      </c>
      <c r="V885">
        <v>0</v>
      </c>
      <c r="W885">
        <v>131.12</v>
      </c>
      <c r="X885">
        <v>137.66</v>
      </c>
      <c r="Y885" t="s">
        <v>1070</v>
      </c>
      <c r="Z885" t="s">
        <v>1078</v>
      </c>
      <c r="AA885" s="51">
        <v>45658</v>
      </c>
    </row>
    <row r="886" spans="1:27">
      <c r="A886" t="s">
        <v>60</v>
      </c>
      <c r="B886" t="s">
        <v>45</v>
      </c>
      <c r="C886">
        <v>262</v>
      </c>
      <c r="D886" t="s">
        <v>65</v>
      </c>
      <c r="E886" t="s">
        <v>23</v>
      </c>
      <c r="F886" t="s">
        <v>53</v>
      </c>
      <c r="G886" t="s">
        <v>25</v>
      </c>
      <c r="H886" t="s">
        <v>26</v>
      </c>
      <c r="I886" t="s">
        <v>34</v>
      </c>
      <c r="J886" t="s">
        <v>28</v>
      </c>
      <c r="K886" t="s">
        <v>29</v>
      </c>
      <c r="L886" t="s">
        <v>1066</v>
      </c>
      <c r="M886" t="s">
        <v>51</v>
      </c>
      <c r="N886" t="s">
        <v>713</v>
      </c>
      <c r="O886" t="s">
        <v>32</v>
      </c>
      <c r="P886" t="s">
        <v>33</v>
      </c>
      <c r="Q886">
        <v>2</v>
      </c>
      <c r="R886">
        <v>4</v>
      </c>
      <c r="S886">
        <v>-169.48</v>
      </c>
      <c r="T886">
        <v>0</v>
      </c>
      <c r="U886">
        <v>0</v>
      </c>
      <c r="V886">
        <v>0</v>
      </c>
      <c r="W886">
        <v>0</v>
      </c>
      <c r="X886">
        <v>-169.48</v>
      </c>
      <c r="Y886" t="s">
        <v>1073</v>
      </c>
      <c r="Z886" t="s">
        <v>1084</v>
      </c>
      <c r="AA886" s="51">
        <v>45658</v>
      </c>
    </row>
    <row r="887" spans="1:27">
      <c r="A887" t="s">
        <v>60</v>
      </c>
      <c r="B887" t="s">
        <v>34</v>
      </c>
      <c r="C887">
        <v>311</v>
      </c>
      <c r="D887" t="s">
        <v>35</v>
      </c>
      <c r="E887" t="s">
        <v>46</v>
      </c>
      <c r="F887" t="s">
        <v>53</v>
      </c>
      <c r="G887" t="s">
        <v>47</v>
      </c>
      <c r="H887" t="s">
        <v>48</v>
      </c>
      <c r="I887" t="s">
        <v>34</v>
      </c>
      <c r="J887" t="s">
        <v>49</v>
      </c>
      <c r="K887" t="s">
        <v>50</v>
      </c>
      <c r="L887" t="s">
        <v>42</v>
      </c>
      <c r="M887" t="s">
        <v>30</v>
      </c>
      <c r="N887" t="s">
        <v>984</v>
      </c>
      <c r="O887" t="s">
        <v>32</v>
      </c>
      <c r="P887" t="s">
        <v>33</v>
      </c>
      <c r="Q887">
        <v>5</v>
      </c>
      <c r="R887">
        <v>2</v>
      </c>
      <c r="S887">
        <v>-87.11</v>
      </c>
      <c r="T887">
        <v>0</v>
      </c>
      <c r="U887">
        <v>200.24</v>
      </c>
      <c r="V887">
        <v>0</v>
      </c>
      <c r="W887">
        <v>0.20024</v>
      </c>
      <c r="X887">
        <v>-87.11</v>
      </c>
      <c r="Y887" t="s">
        <v>1070</v>
      </c>
      <c r="Z887" t="s">
        <v>1078</v>
      </c>
      <c r="AA887" s="51">
        <v>45658</v>
      </c>
    </row>
    <row r="888" spans="1:27">
      <c r="A888" t="s">
        <v>60</v>
      </c>
      <c r="B888" t="s">
        <v>45</v>
      </c>
      <c r="C888">
        <v>261</v>
      </c>
      <c r="D888" t="s">
        <v>63</v>
      </c>
      <c r="E888" t="s">
        <v>23</v>
      </c>
      <c r="F888" t="s">
        <v>24</v>
      </c>
      <c r="G888" t="s">
        <v>47</v>
      </c>
      <c r="H888" t="s">
        <v>26</v>
      </c>
      <c r="I888" t="s">
        <v>27</v>
      </c>
      <c r="J888" t="s">
        <v>49</v>
      </c>
      <c r="K888" t="s">
        <v>50</v>
      </c>
      <c r="L888" t="s">
        <v>42</v>
      </c>
      <c r="M888" t="s">
        <v>51</v>
      </c>
      <c r="N888" t="s">
        <v>802</v>
      </c>
      <c r="O888" t="s">
        <v>32</v>
      </c>
      <c r="P888" t="s">
        <v>33</v>
      </c>
      <c r="Q888">
        <v>1</v>
      </c>
      <c r="R888">
        <v>10</v>
      </c>
      <c r="S888">
        <v>17310.849999999999</v>
      </c>
      <c r="T888">
        <v>17247.240000000002</v>
      </c>
      <c r="U888">
        <v>0</v>
      </c>
      <c r="V888">
        <v>291.95999999999998</v>
      </c>
      <c r="W888">
        <v>-0.29196</v>
      </c>
      <c r="X888">
        <v>-17247.240000000002</v>
      </c>
      <c r="Y888" t="s">
        <v>1073</v>
      </c>
      <c r="Z888" t="s">
        <v>1084</v>
      </c>
      <c r="AA888" s="51">
        <v>45658</v>
      </c>
    </row>
    <row r="889" spans="1:27">
      <c r="A889" t="s">
        <v>60</v>
      </c>
      <c r="B889" t="s">
        <v>68</v>
      </c>
      <c r="C889">
        <v>201</v>
      </c>
      <c r="D889" t="s">
        <v>61</v>
      </c>
      <c r="E889" t="s">
        <v>36</v>
      </c>
      <c r="F889" t="s">
        <v>37</v>
      </c>
      <c r="G889" t="s">
        <v>71</v>
      </c>
      <c r="H889" t="s">
        <v>39</v>
      </c>
      <c r="I889" t="s">
        <v>34</v>
      </c>
      <c r="J889" t="s">
        <v>72</v>
      </c>
      <c r="K889" t="s">
        <v>73</v>
      </c>
      <c r="L889" t="s">
        <v>42</v>
      </c>
      <c r="M889" t="s">
        <v>43</v>
      </c>
      <c r="N889" t="s">
        <v>902</v>
      </c>
      <c r="O889" t="s">
        <v>32</v>
      </c>
      <c r="P889" t="s">
        <v>33</v>
      </c>
      <c r="Q889">
        <v>9</v>
      </c>
      <c r="R889">
        <v>5</v>
      </c>
      <c r="S889">
        <v>18839.240000000002</v>
      </c>
      <c r="T889">
        <v>18657.27</v>
      </c>
      <c r="U889">
        <v>0</v>
      </c>
      <c r="V889">
        <v>156.1</v>
      </c>
      <c r="W889">
        <v>-0.15609999999999999</v>
      </c>
      <c r="X889">
        <v>-18657.27</v>
      </c>
      <c r="Y889" t="s">
        <v>1071</v>
      </c>
      <c r="Z889" t="s">
        <v>1082</v>
      </c>
      <c r="AA889" s="51">
        <v>45658</v>
      </c>
    </row>
    <row r="890" spans="1:27">
      <c r="A890" t="s">
        <v>60</v>
      </c>
      <c r="B890" t="s">
        <v>34</v>
      </c>
      <c r="C890">
        <v>101</v>
      </c>
      <c r="D890" t="s">
        <v>22</v>
      </c>
      <c r="E890" t="s">
        <v>36</v>
      </c>
      <c r="F890" t="s">
        <v>24</v>
      </c>
      <c r="G890" t="s">
        <v>54</v>
      </c>
      <c r="H890" t="s">
        <v>26</v>
      </c>
      <c r="I890" t="s">
        <v>27</v>
      </c>
      <c r="J890" t="s">
        <v>55</v>
      </c>
      <c r="K890" t="s">
        <v>56</v>
      </c>
      <c r="L890" t="s">
        <v>42</v>
      </c>
      <c r="M890" t="s">
        <v>30</v>
      </c>
      <c r="N890" t="s">
        <v>973</v>
      </c>
      <c r="O890" t="s">
        <v>59</v>
      </c>
      <c r="P890" t="s">
        <v>34</v>
      </c>
      <c r="Q890">
        <v>0</v>
      </c>
      <c r="R890">
        <v>8</v>
      </c>
      <c r="S890">
        <v>-46.08</v>
      </c>
      <c r="T890">
        <v>0</v>
      </c>
      <c r="U890">
        <v>228.8</v>
      </c>
      <c r="V890">
        <v>0</v>
      </c>
      <c r="W890">
        <v>0.2288</v>
      </c>
      <c r="X890">
        <v>-46.08</v>
      </c>
      <c r="Y890" t="s">
        <v>1070</v>
      </c>
      <c r="Z890" t="s">
        <v>1078</v>
      </c>
      <c r="AA890" s="51">
        <v>45658</v>
      </c>
    </row>
    <row r="891" spans="1:27">
      <c r="A891" t="s">
        <v>60</v>
      </c>
      <c r="B891" t="s">
        <v>68</v>
      </c>
      <c r="C891">
        <v>201</v>
      </c>
      <c r="D891" t="s">
        <v>61</v>
      </c>
      <c r="E891" t="s">
        <v>46</v>
      </c>
      <c r="F891" t="s">
        <v>24</v>
      </c>
      <c r="G891" t="s">
        <v>47</v>
      </c>
      <c r="H891" t="s">
        <v>39</v>
      </c>
      <c r="I891" t="s">
        <v>34</v>
      </c>
      <c r="J891" t="s">
        <v>49</v>
      </c>
      <c r="K891" t="s">
        <v>50</v>
      </c>
      <c r="L891" t="s">
        <v>42</v>
      </c>
      <c r="M891" t="s">
        <v>30</v>
      </c>
      <c r="N891" t="s">
        <v>719</v>
      </c>
      <c r="O891" t="s">
        <v>59</v>
      </c>
      <c r="P891" t="s">
        <v>34</v>
      </c>
      <c r="Q891">
        <v>4</v>
      </c>
      <c r="R891">
        <v>1</v>
      </c>
      <c r="S891">
        <v>1178.68</v>
      </c>
      <c r="T891">
        <v>1183.8699999999999</v>
      </c>
      <c r="U891">
        <v>0</v>
      </c>
      <c r="V891">
        <v>7.46</v>
      </c>
      <c r="W891">
        <v>-7.4599999999999996E-3</v>
      </c>
      <c r="X891">
        <v>-1183.8699999999999</v>
      </c>
      <c r="Y891" t="s">
        <v>1071</v>
      </c>
      <c r="Z891" t="s">
        <v>1082</v>
      </c>
      <c r="AA891" s="51">
        <v>45658</v>
      </c>
    </row>
    <row r="892" spans="1:27">
      <c r="A892" t="s">
        <v>60</v>
      </c>
      <c r="B892" t="s">
        <v>68</v>
      </c>
      <c r="C892">
        <v>101</v>
      </c>
      <c r="D892" t="s">
        <v>22</v>
      </c>
      <c r="E892" t="s">
        <v>23</v>
      </c>
      <c r="F892" t="s">
        <v>37</v>
      </c>
      <c r="G892" t="s">
        <v>71</v>
      </c>
      <c r="H892" t="s">
        <v>48</v>
      </c>
      <c r="I892" t="s">
        <v>34</v>
      </c>
      <c r="J892" t="s">
        <v>72</v>
      </c>
      <c r="K892" t="s">
        <v>73</v>
      </c>
      <c r="L892" t="s">
        <v>42</v>
      </c>
      <c r="M892" t="s">
        <v>51</v>
      </c>
      <c r="N892" t="s">
        <v>894</v>
      </c>
      <c r="O892" t="s">
        <v>59</v>
      </c>
      <c r="P892" t="s">
        <v>34</v>
      </c>
      <c r="Q892">
        <v>5</v>
      </c>
      <c r="R892">
        <v>0</v>
      </c>
      <c r="S892">
        <v>101.69</v>
      </c>
      <c r="T892">
        <v>0</v>
      </c>
      <c r="U892">
        <v>331.13</v>
      </c>
      <c r="V892">
        <v>0</v>
      </c>
      <c r="W892">
        <v>0.33112999999999998</v>
      </c>
      <c r="X892">
        <v>101.69</v>
      </c>
      <c r="Y892" t="s">
        <v>1071</v>
      </c>
      <c r="Z892" t="s">
        <v>1082</v>
      </c>
      <c r="AA892" s="51">
        <v>45658</v>
      </c>
    </row>
    <row r="893" spans="1:27">
      <c r="A893" t="s">
        <v>60</v>
      </c>
      <c r="B893" t="s">
        <v>34</v>
      </c>
      <c r="C893">
        <v>311</v>
      </c>
      <c r="D893" t="s">
        <v>35</v>
      </c>
      <c r="E893" t="s">
        <v>46</v>
      </c>
      <c r="F893" t="s">
        <v>24</v>
      </c>
      <c r="G893" t="s">
        <v>25</v>
      </c>
      <c r="H893" t="s">
        <v>48</v>
      </c>
      <c r="I893" t="s">
        <v>34</v>
      </c>
      <c r="J893" t="s">
        <v>28</v>
      </c>
      <c r="K893" t="s">
        <v>29</v>
      </c>
      <c r="L893" t="s">
        <v>1066</v>
      </c>
      <c r="M893" t="s">
        <v>43</v>
      </c>
      <c r="N893" t="s">
        <v>723</v>
      </c>
      <c r="O893" t="s">
        <v>32</v>
      </c>
      <c r="P893" t="s">
        <v>33</v>
      </c>
      <c r="Q893">
        <v>0</v>
      </c>
      <c r="R893">
        <v>0</v>
      </c>
      <c r="S893">
        <v>-164.93</v>
      </c>
      <c r="T893">
        <v>0</v>
      </c>
      <c r="U893">
        <v>32.08</v>
      </c>
      <c r="V893">
        <v>0</v>
      </c>
      <c r="W893">
        <v>32.08</v>
      </c>
      <c r="X893">
        <v>-164.93</v>
      </c>
      <c r="Y893" t="s">
        <v>1070</v>
      </c>
      <c r="Z893" t="s">
        <v>1078</v>
      </c>
      <c r="AA893" s="51">
        <v>45658</v>
      </c>
    </row>
    <row r="894" spans="1:27">
      <c r="A894" t="s">
        <v>60</v>
      </c>
      <c r="B894" t="s">
        <v>34</v>
      </c>
      <c r="C894">
        <v>101</v>
      </c>
      <c r="D894" t="s">
        <v>22</v>
      </c>
      <c r="E894" t="s">
        <v>46</v>
      </c>
      <c r="F894" t="s">
        <v>24</v>
      </c>
      <c r="G894" t="s">
        <v>54</v>
      </c>
      <c r="H894" t="s">
        <v>26</v>
      </c>
      <c r="I894" t="s">
        <v>27</v>
      </c>
      <c r="J894" t="s">
        <v>55</v>
      </c>
      <c r="K894" t="s">
        <v>56</v>
      </c>
      <c r="L894" t="s">
        <v>42</v>
      </c>
      <c r="M894" t="s">
        <v>66</v>
      </c>
      <c r="N894" t="s">
        <v>724</v>
      </c>
      <c r="O894" t="s">
        <v>59</v>
      </c>
      <c r="P894" t="s">
        <v>34</v>
      </c>
      <c r="Q894">
        <v>7</v>
      </c>
      <c r="R894">
        <v>2</v>
      </c>
      <c r="S894">
        <v>-111.27</v>
      </c>
      <c r="T894">
        <v>0</v>
      </c>
      <c r="U894">
        <v>144.13</v>
      </c>
      <c r="V894">
        <v>0</v>
      </c>
      <c r="W894">
        <v>0.14413000000000001</v>
      </c>
      <c r="X894">
        <v>-111.27</v>
      </c>
      <c r="Y894" t="s">
        <v>1070</v>
      </c>
      <c r="Z894" t="s">
        <v>1078</v>
      </c>
      <c r="AA894" s="51">
        <v>45658</v>
      </c>
    </row>
    <row r="895" spans="1:27">
      <c r="A895" t="s">
        <v>60</v>
      </c>
      <c r="B895" t="s">
        <v>68</v>
      </c>
      <c r="C895">
        <v>101</v>
      </c>
      <c r="D895" t="s">
        <v>22</v>
      </c>
      <c r="E895" t="s">
        <v>23</v>
      </c>
      <c r="F895" t="s">
        <v>37</v>
      </c>
      <c r="G895" t="s">
        <v>47</v>
      </c>
      <c r="H895" t="s">
        <v>39</v>
      </c>
      <c r="I895" t="s">
        <v>34</v>
      </c>
      <c r="J895" t="s">
        <v>49</v>
      </c>
      <c r="K895" t="s">
        <v>50</v>
      </c>
      <c r="L895" t="s">
        <v>42</v>
      </c>
      <c r="M895" t="s">
        <v>30</v>
      </c>
      <c r="N895" t="s">
        <v>960</v>
      </c>
      <c r="O895" t="s">
        <v>59</v>
      </c>
      <c r="P895" t="s">
        <v>33</v>
      </c>
      <c r="Q895">
        <v>4</v>
      </c>
      <c r="R895">
        <v>10</v>
      </c>
      <c r="S895">
        <v>-28.01</v>
      </c>
      <c r="T895">
        <v>0</v>
      </c>
      <c r="U895">
        <v>152.85</v>
      </c>
      <c r="V895">
        <v>0</v>
      </c>
      <c r="W895">
        <v>0.15284999999999999</v>
      </c>
      <c r="X895">
        <v>-28.01</v>
      </c>
      <c r="Y895" t="s">
        <v>1069</v>
      </c>
      <c r="Z895" t="s">
        <v>1080</v>
      </c>
      <c r="AA895" s="51">
        <v>45658</v>
      </c>
    </row>
    <row r="896" spans="1:27">
      <c r="A896" t="s">
        <v>60</v>
      </c>
      <c r="B896" t="s">
        <v>34</v>
      </c>
      <c r="C896">
        <v>101</v>
      </c>
      <c r="D896" t="s">
        <v>22</v>
      </c>
      <c r="E896" t="s">
        <v>36</v>
      </c>
      <c r="F896" t="s">
        <v>37</v>
      </c>
      <c r="G896" t="s">
        <v>47</v>
      </c>
      <c r="H896" t="s">
        <v>26</v>
      </c>
      <c r="I896" t="s">
        <v>34</v>
      </c>
      <c r="J896" t="s">
        <v>49</v>
      </c>
      <c r="K896" t="s">
        <v>50</v>
      </c>
      <c r="L896" t="s">
        <v>42</v>
      </c>
      <c r="M896" t="s">
        <v>66</v>
      </c>
      <c r="N896" t="s">
        <v>726</v>
      </c>
      <c r="O896" t="s">
        <v>32</v>
      </c>
      <c r="P896" t="s">
        <v>34</v>
      </c>
      <c r="Q896">
        <v>10</v>
      </c>
      <c r="R896">
        <v>10</v>
      </c>
      <c r="S896">
        <v>-190.28</v>
      </c>
      <c r="T896">
        <v>0</v>
      </c>
      <c r="U896">
        <v>143.47</v>
      </c>
      <c r="V896">
        <v>0</v>
      </c>
      <c r="W896">
        <v>0.14346999999999999</v>
      </c>
      <c r="X896">
        <v>-190.28</v>
      </c>
      <c r="Y896" t="s">
        <v>1070</v>
      </c>
      <c r="Z896" t="s">
        <v>1078</v>
      </c>
      <c r="AA896" s="51">
        <v>45658</v>
      </c>
    </row>
    <row r="897" spans="1:27">
      <c r="A897" t="s">
        <v>60</v>
      </c>
      <c r="B897" t="s">
        <v>21</v>
      </c>
      <c r="C897">
        <v>101</v>
      </c>
      <c r="D897" t="s">
        <v>22</v>
      </c>
      <c r="E897" t="s">
        <v>46</v>
      </c>
      <c r="F897" t="s">
        <v>53</v>
      </c>
      <c r="G897" t="s">
        <v>71</v>
      </c>
      <c r="H897" t="s">
        <v>39</v>
      </c>
      <c r="I897" t="s">
        <v>27</v>
      </c>
      <c r="J897" t="s">
        <v>72</v>
      </c>
      <c r="K897" t="s">
        <v>73</v>
      </c>
      <c r="L897" t="s">
        <v>42</v>
      </c>
      <c r="M897" t="s">
        <v>30</v>
      </c>
      <c r="N897" t="s">
        <v>730</v>
      </c>
      <c r="O897" t="s">
        <v>59</v>
      </c>
      <c r="P897" t="s">
        <v>33</v>
      </c>
      <c r="Q897">
        <v>1</v>
      </c>
      <c r="R897">
        <v>6</v>
      </c>
      <c r="S897">
        <v>161.1</v>
      </c>
      <c r="T897">
        <v>0</v>
      </c>
      <c r="U897">
        <v>77.89</v>
      </c>
      <c r="V897">
        <v>0</v>
      </c>
      <c r="W897">
        <v>7.7890000000000001E-2</v>
      </c>
      <c r="X897">
        <v>161.1</v>
      </c>
      <c r="Y897" t="s">
        <v>1068</v>
      </c>
      <c r="Z897" t="s">
        <v>1076</v>
      </c>
      <c r="AA897" s="51">
        <v>45658</v>
      </c>
    </row>
    <row r="898" spans="1:27">
      <c r="A898" t="s">
        <v>60</v>
      </c>
      <c r="B898" t="s">
        <v>68</v>
      </c>
      <c r="C898">
        <v>261</v>
      </c>
      <c r="D898" t="s">
        <v>63</v>
      </c>
      <c r="E898" t="s">
        <v>46</v>
      </c>
      <c r="F898" t="s">
        <v>37</v>
      </c>
      <c r="G898" t="s">
        <v>25</v>
      </c>
      <c r="H898" t="s">
        <v>26</v>
      </c>
      <c r="I898" t="s">
        <v>27</v>
      </c>
      <c r="J898" t="s">
        <v>28</v>
      </c>
      <c r="K898" t="s">
        <v>29</v>
      </c>
      <c r="L898" t="s">
        <v>1066</v>
      </c>
      <c r="M898" t="s">
        <v>30</v>
      </c>
      <c r="N898" t="s">
        <v>805</v>
      </c>
      <c r="O898" t="s">
        <v>59</v>
      </c>
      <c r="P898" t="s">
        <v>33</v>
      </c>
      <c r="Q898">
        <v>9</v>
      </c>
      <c r="R898">
        <v>2</v>
      </c>
      <c r="S898">
        <v>3108.31</v>
      </c>
      <c r="T898">
        <v>3265.05</v>
      </c>
      <c r="U898">
        <v>0</v>
      </c>
      <c r="V898">
        <v>163.63999999999999</v>
      </c>
      <c r="W898">
        <v>-163.63999999999999</v>
      </c>
      <c r="X898">
        <v>-3265.05</v>
      </c>
      <c r="Y898" t="s">
        <v>1069</v>
      </c>
      <c r="Z898" t="s">
        <v>1080</v>
      </c>
      <c r="AA898" s="51">
        <v>45658</v>
      </c>
    </row>
    <row r="899" spans="1:27">
      <c r="A899" t="s">
        <v>60</v>
      </c>
      <c r="B899" t="s">
        <v>34</v>
      </c>
      <c r="C899">
        <v>262</v>
      </c>
      <c r="D899" t="s">
        <v>65</v>
      </c>
      <c r="E899" t="s">
        <v>36</v>
      </c>
      <c r="F899" t="s">
        <v>24</v>
      </c>
      <c r="G899" t="s">
        <v>47</v>
      </c>
      <c r="H899" t="s">
        <v>26</v>
      </c>
      <c r="I899" t="s">
        <v>34</v>
      </c>
      <c r="J899" t="s">
        <v>49</v>
      </c>
      <c r="K899" t="s">
        <v>50</v>
      </c>
      <c r="L899" t="s">
        <v>42</v>
      </c>
      <c r="M899" t="s">
        <v>43</v>
      </c>
      <c r="N899" t="s">
        <v>734</v>
      </c>
      <c r="O899" t="s">
        <v>32</v>
      </c>
      <c r="P899" t="s">
        <v>34</v>
      </c>
      <c r="Q899">
        <v>8</v>
      </c>
      <c r="R899">
        <v>7</v>
      </c>
      <c r="S899">
        <v>68.45</v>
      </c>
      <c r="T899">
        <v>0</v>
      </c>
      <c r="U899">
        <v>0</v>
      </c>
      <c r="V899">
        <v>0</v>
      </c>
      <c r="W899">
        <v>0</v>
      </c>
      <c r="X899">
        <v>68.45</v>
      </c>
      <c r="Y899" t="s">
        <v>1070</v>
      </c>
      <c r="Z899" t="s">
        <v>1078</v>
      </c>
      <c r="AA899" s="51">
        <v>45658</v>
      </c>
    </row>
    <row r="900" spans="1:27">
      <c r="A900" t="s">
        <v>60</v>
      </c>
      <c r="B900" t="s">
        <v>45</v>
      </c>
      <c r="C900">
        <v>262</v>
      </c>
      <c r="D900" t="s">
        <v>65</v>
      </c>
      <c r="E900" t="s">
        <v>36</v>
      </c>
      <c r="F900" t="s">
        <v>24</v>
      </c>
      <c r="G900" t="s">
        <v>25</v>
      </c>
      <c r="H900" t="s">
        <v>26</v>
      </c>
      <c r="I900" t="s">
        <v>34</v>
      </c>
      <c r="J900" t="s">
        <v>28</v>
      </c>
      <c r="K900" t="s">
        <v>29</v>
      </c>
      <c r="L900" t="s">
        <v>1066</v>
      </c>
      <c r="M900" t="s">
        <v>51</v>
      </c>
      <c r="N900" t="s">
        <v>1024</v>
      </c>
      <c r="O900" t="s">
        <v>59</v>
      </c>
      <c r="P900" t="s">
        <v>33</v>
      </c>
      <c r="Q900">
        <v>10</v>
      </c>
      <c r="R900">
        <v>8</v>
      </c>
      <c r="S900">
        <v>-110.59</v>
      </c>
      <c r="T900">
        <v>0</v>
      </c>
      <c r="U900">
        <v>0</v>
      </c>
      <c r="V900">
        <v>0</v>
      </c>
      <c r="W900">
        <v>0</v>
      </c>
      <c r="X900">
        <v>-110.59</v>
      </c>
      <c r="Y900" t="s">
        <v>1073</v>
      </c>
      <c r="Z900" t="s">
        <v>1084</v>
      </c>
      <c r="AA900" s="51">
        <v>45658</v>
      </c>
    </row>
    <row r="901" spans="1:27">
      <c r="A901" t="s">
        <v>60</v>
      </c>
      <c r="B901" t="s">
        <v>45</v>
      </c>
      <c r="C901">
        <v>101</v>
      </c>
      <c r="D901" t="s">
        <v>22</v>
      </c>
      <c r="E901" t="s">
        <v>46</v>
      </c>
      <c r="F901" t="s">
        <v>24</v>
      </c>
      <c r="G901" t="s">
        <v>54</v>
      </c>
      <c r="H901" t="s">
        <v>39</v>
      </c>
      <c r="I901" t="s">
        <v>34</v>
      </c>
      <c r="J901" t="s">
        <v>55</v>
      </c>
      <c r="K901" t="s">
        <v>56</v>
      </c>
      <c r="L901" t="s">
        <v>42</v>
      </c>
      <c r="M901" t="s">
        <v>51</v>
      </c>
      <c r="N901" t="s">
        <v>740</v>
      </c>
      <c r="O901" t="s">
        <v>32</v>
      </c>
      <c r="P901" t="s">
        <v>33</v>
      </c>
      <c r="Q901">
        <v>5</v>
      </c>
      <c r="R901">
        <v>5</v>
      </c>
      <c r="S901">
        <v>-129.30000000000001</v>
      </c>
      <c r="T901">
        <v>0</v>
      </c>
      <c r="U901">
        <v>163.41999999999999</v>
      </c>
      <c r="V901">
        <v>0</v>
      </c>
      <c r="W901">
        <v>0.16341999999999998</v>
      </c>
      <c r="X901">
        <v>-129.30000000000001</v>
      </c>
      <c r="Y901" t="s">
        <v>1073</v>
      </c>
      <c r="Z901" t="s">
        <v>1084</v>
      </c>
      <c r="AA901" s="51">
        <v>45658</v>
      </c>
    </row>
    <row r="902" spans="1:27">
      <c r="A902" t="s">
        <v>60</v>
      </c>
      <c r="B902" t="s">
        <v>34</v>
      </c>
      <c r="C902">
        <v>101</v>
      </c>
      <c r="D902" t="s">
        <v>22</v>
      </c>
      <c r="E902" t="s">
        <v>23</v>
      </c>
      <c r="F902" t="s">
        <v>24</v>
      </c>
      <c r="G902" t="s">
        <v>25</v>
      </c>
      <c r="H902" t="s">
        <v>39</v>
      </c>
      <c r="I902" t="s">
        <v>34</v>
      </c>
      <c r="J902" t="s">
        <v>28</v>
      </c>
      <c r="K902" t="s">
        <v>29</v>
      </c>
      <c r="L902" t="s">
        <v>1066</v>
      </c>
      <c r="M902" t="s">
        <v>43</v>
      </c>
      <c r="N902" t="s">
        <v>981</v>
      </c>
      <c r="O902" t="s">
        <v>32</v>
      </c>
      <c r="P902" t="s">
        <v>33</v>
      </c>
      <c r="Q902">
        <v>3</v>
      </c>
      <c r="R902">
        <v>6</v>
      </c>
      <c r="S902">
        <v>-67.790000000000006</v>
      </c>
      <c r="T902">
        <v>0</v>
      </c>
      <c r="U902">
        <v>331.42</v>
      </c>
      <c r="V902">
        <v>0</v>
      </c>
      <c r="W902">
        <v>331.42</v>
      </c>
      <c r="X902">
        <v>-67.790000000000006</v>
      </c>
      <c r="Y902" t="s">
        <v>1070</v>
      </c>
      <c r="Z902" t="s">
        <v>1078</v>
      </c>
      <c r="AA902" s="51">
        <v>45658</v>
      </c>
    </row>
    <row r="903" spans="1:27">
      <c r="A903" t="s">
        <v>60</v>
      </c>
      <c r="B903" t="s">
        <v>21</v>
      </c>
      <c r="C903">
        <v>262</v>
      </c>
      <c r="D903" t="s">
        <v>65</v>
      </c>
      <c r="E903" t="s">
        <v>36</v>
      </c>
      <c r="F903" t="s">
        <v>37</v>
      </c>
      <c r="G903" t="s">
        <v>47</v>
      </c>
      <c r="H903" t="s">
        <v>39</v>
      </c>
      <c r="I903" t="s">
        <v>27</v>
      </c>
      <c r="J903" t="s">
        <v>49</v>
      </c>
      <c r="K903" t="s">
        <v>50</v>
      </c>
      <c r="L903" t="s">
        <v>42</v>
      </c>
      <c r="M903" t="s">
        <v>66</v>
      </c>
      <c r="N903" t="s">
        <v>741</v>
      </c>
      <c r="O903" t="s">
        <v>32</v>
      </c>
      <c r="P903" t="s">
        <v>33</v>
      </c>
      <c r="Q903">
        <v>4</v>
      </c>
      <c r="R903">
        <v>2</v>
      </c>
      <c r="S903">
        <v>-148.51</v>
      </c>
      <c r="T903">
        <v>0</v>
      </c>
      <c r="U903">
        <v>0</v>
      </c>
      <c r="V903">
        <v>0</v>
      </c>
      <c r="W903">
        <v>0</v>
      </c>
      <c r="X903">
        <v>-148.51</v>
      </c>
      <c r="Y903" t="s">
        <v>1068</v>
      </c>
      <c r="Z903" t="s">
        <v>1076</v>
      </c>
      <c r="AA903" s="51">
        <v>45658</v>
      </c>
    </row>
    <row r="904" spans="1:27">
      <c r="A904" t="s">
        <v>60</v>
      </c>
      <c r="B904" t="s">
        <v>68</v>
      </c>
      <c r="C904">
        <v>261</v>
      </c>
      <c r="D904" t="s">
        <v>63</v>
      </c>
      <c r="E904" t="s">
        <v>23</v>
      </c>
      <c r="F904" t="s">
        <v>37</v>
      </c>
      <c r="G904" t="s">
        <v>47</v>
      </c>
      <c r="H904" t="s">
        <v>48</v>
      </c>
      <c r="I904" t="s">
        <v>34</v>
      </c>
      <c r="J904" t="s">
        <v>49</v>
      </c>
      <c r="K904" t="s">
        <v>50</v>
      </c>
      <c r="L904" t="s">
        <v>42</v>
      </c>
      <c r="M904" t="s">
        <v>66</v>
      </c>
      <c r="N904" t="s">
        <v>742</v>
      </c>
      <c r="O904" t="s">
        <v>59</v>
      </c>
      <c r="P904" t="s">
        <v>33</v>
      </c>
      <c r="Q904">
        <v>5</v>
      </c>
      <c r="R904">
        <v>10</v>
      </c>
      <c r="S904">
        <v>923.22</v>
      </c>
      <c r="T904">
        <v>821.55</v>
      </c>
      <c r="U904">
        <v>0</v>
      </c>
      <c r="V904">
        <v>8.73</v>
      </c>
      <c r="W904">
        <v>-8.7299999999999999E-3</v>
      </c>
      <c r="X904">
        <v>-821.55</v>
      </c>
      <c r="Y904" t="s">
        <v>1069</v>
      </c>
      <c r="Z904" t="s">
        <v>1080</v>
      </c>
      <c r="AA904" s="51">
        <v>45658</v>
      </c>
    </row>
    <row r="905" spans="1:27">
      <c r="A905" t="s">
        <v>60</v>
      </c>
      <c r="B905" t="s">
        <v>68</v>
      </c>
      <c r="C905">
        <v>101</v>
      </c>
      <c r="D905" t="s">
        <v>22</v>
      </c>
      <c r="E905" t="s">
        <v>23</v>
      </c>
      <c r="F905" t="s">
        <v>53</v>
      </c>
      <c r="G905" t="s">
        <v>54</v>
      </c>
      <c r="H905" t="s">
        <v>48</v>
      </c>
      <c r="I905" t="s">
        <v>34</v>
      </c>
      <c r="J905" t="s">
        <v>55</v>
      </c>
      <c r="K905" t="s">
        <v>56</v>
      </c>
      <c r="L905" t="s">
        <v>42</v>
      </c>
      <c r="M905" t="s">
        <v>66</v>
      </c>
      <c r="N905" t="s">
        <v>941</v>
      </c>
      <c r="O905" t="s">
        <v>32</v>
      </c>
      <c r="P905" t="s">
        <v>33</v>
      </c>
      <c r="Q905">
        <v>8</v>
      </c>
      <c r="R905">
        <v>6</v>
      </c>
      <c r="S905">
        <v>165.03</v>
      </c>
      <c r="T905">
        <v>0</v>
      </c>
      <c r="U905">
        <v>222.65</v>
      </c>
      <c r="V905">
        <v>0</v>
      </c>
      <c r="W905">
        <v>0.22265000000000001</v>
      </c>
      <c r="X905">
        <v>165.03</v>
      </c>
      <c r="Y905" t="s">
        <v>1069</v>
      </c>
      <c r="Z905" t="s">
        <v>1080</v>
      </c>
      <c r="AA905" s="51">
        <v>45658</v>
      </c>
    </row>
    <row r="906" spans="1:27">
      <c r="A906" t="s">
        <v>60</v>
      </c>
      <c r="B906" t="s">
        <v>68</v>
      </c>
      <c r="C906">
        <v>101</v>
      </c>
      <c r="D906" t="s">
        <v>22</v>
      </c>
      <c r="E906" t="s">
        <v>36</v>
      </c>
      <c r="F906" t="s">
        <v>37</v>
      </c>
      <c r="G906" t="s">
        <v>25</v>
      </c>
      <c r="H906" t="s">
        <v>39</v>
      </c>
      <c r="I906" t="s">
        <v>27</v>
      </c>
      <c r="J906" t="s">
        <v>28</v>
      </c>
      <c r="K906" t="s">
        <v>29</v>
      </c>
      <c r="L906" t="s">
        <v>1066</v>
      </c>
      <c r="M906" t="s">
        <v>30</v>
      </c>
      <c r="N906" t="s">
        <v>743</v>
      </c>
      <c r="O906" t="s">
        <v>32</v>
      </c>
      <c r="P906" t="s">
        <v>34</v>
      </c>
      <c r="Q906">
        <v>6</v>
      </c>
      <c r="R906">
        <v>4</v>
      </c>
      <c r="S906">
        <v>-158.15</v>
      </c>
      <c r="T906">
        <v>0</v>
      </c>
      <c r="U906">
        <v>243.55</v>
      </c>
      <c r="V906">
        <v>0</v>
      </c>
      <c r="W906">
        <v>243.55</v>
      </c>
      <c r="X906">
        <v>-158.15</v>
      </c>
      <c r="Y906" t="s">
        <v>1069</v>
      </c>
      <c r="Z906" t="s">
        <v>1080</v>
      </c>
      <c r="AA906" s="51">
        <v>45658</v>
      </c>
    </row>
    <row r="907" spans="1:27">
      <c r="A907" t="s">
        <v>60</v>
      </c>
      <c r="B907" t="s">
        <v>68</v>
      </c>
      <c r="C907">
        <v>262</v>
      </c>
      <c r="D907" t="s">
        <v>65</v>
      </c>
      <c r="E907" t="s">
        <v>36</v>
      </c>
      <c r="F907" t="s">
        <v>24</v>
      </c>
      <c r="G907" t="s">
        <v>25</v>
      </c>
      <c r="H907" t="s">
        <v>39</v>
      </c>
      <c r="I907" t="s">
        <v>27</v>
      </c>
      <c r="J907" t="s">
        <v>28</v>
      </c>
      <c r="K907" t="s">
        <v>29</v>
      </c>
      <c r="L907" t="s">
        <v>1066</v>
      </c>
      <c r="M907" t="s">
        <v>51</v>
      </c>
      <c r="N907" t="s">
        <v>744</v>
      </c>
      <c r="O907" t="s">
        <v>59</v>
      </c>
      <c r="P907" t="s">
        <v>33</v>
      </c>
      <c r="Q907">
        <v>0</v>
      </c>
      <c r="R907">
        <v>7</v>
      </c>
      <c r="S907">
        <v>-113.89</v>
      </c>
      <c r="T907">
        <v>0</v>
      </c>
      <c r="U907">
        <v>0</v>
      </c>
      <c r="V907">
        <v>0</v>
      </c>
      <c r="W907">
        <v>0</v>
      </c>
      <c r="X907">
        <v>-113.89</v>
      </c>
      <c r="Y907" t="s">
        <v>1069</v>
      </c>
      <c r="Z907" t="s">
        <v>1080</v>
      </c>
      <c r="AA907" s="51">
        <v>45658</v>
      </c>
    </row>
    <row r="908" spans="1:27">
      <c r="A908" t="s">
        <v>60</v>
      </c>
      <c r="B908" t="s">
        <v>68</v>
      </c>
      <c r="C908">
        <v>101</v>
      </c>
      <c r="D908" t="s">
        <v>22</v>
      </c>
      <c r="E908" t="s">
        <v>23</v>
      </c>
      <c r="F908" t="s">
        <v>37</v>
      </c>
      <c r="G908" t="s">
        <v>54</v>
      </c>
      <c r="H908" t="s">
        <v>39</v>
      </c>
      <c r="I908" t="s">
        <v>27</v>
      </c>
      <c r="J908" t="s">
        <v>55</v>
      </c>
      <c r="K908" t="s">
        <v>56</v>
      </c>
      <c r="L908" t="s">
        <v>42</v>
      </c>
      <c r="M908" t="s">
        <v>66</v>
      </c>
      <c r="N908" t="s">
        <v>756</v>
      </c>
      <c r="O908" t="s">
        <v>59</v>
      </c>
      <c r="P908" t="s">
        <v>33</v>
      </c>
      <c r="Q908">
        <v>4</v>
      </c>
      <c r="R908">
        <v>6</v>
      </c>
      <c r="S908">
        <v>-158.11000000000001</v>
      </c>
      <c r="T908">
        <v>0</v>
      </c>
      <c r="U908">
        <v>424.53</v>
      </c>
      <c r="V908">
        <v>0</v>
      </c>
      <c r="W908">
        <v>0.42452999999999996</v>
      </c>
      <c r="X908">
        <v>-158.11000000000001</v>
      </c>
      <c r="Y908" t="s">
        <v>1069</v>
      </c>
      <c r="Z908" t="s">
        <v>1080</v>
      </c>
      <c r="AA908" s="51">
        <v>45658</v>
      </c>
    </row>
    <row r="909" spans="1:27">
      <c r="A909" t="s">
        <v>60</v>
      </c>
      <c r="B909" t="s">
        <v>68</v>
      </c>
      <c r="C909">
        <v>311</v>
      </c>
      <c r="D909" t="s">
        <v>35</v>
      </c>
      <c r="E909" t="s">
        <v>46</v>
      </c>
      <c r="F909" t="s">
        <v>24</v>
      </c>
      <c r="G909" t="s">
        <v>47</v>
      </c>
      <c r="H909" t="s">
        <v>48</v>
      </c>
      <c r="I909" t="s">
        <v>34</v>
      </c>
      <c r="J909" t="s">
        <v>49</v>
      </c>
      <c r="K909" t="s">
        <v>50</v>
      </c>
      <c r="L909" t="s">
        <v>42</v>
      </c>
      <c r="M909" t="s">
        <v>66</v>
      </c>
      <c r="N909" t="s">
        <v>747</v>
      </c>
      <c r="O909" t="s">
        <v>32</v>
      </c>
      <c r="P909" t="s">
        <v>34</v>
      </c>
      <c r="Q909">
        <v>4</v>
      </c>
      <c r="R909">
        <v>6</v>
      </c>
      <c r="S909">
        <v>-150</v>
      </c>
      <c r="T909">
        <v>0</v>
      </c>
      <c r="U909">
        <v>390.03</v>
      </c>
      <c r="V909">
        <v>0</v>
      </c>
      <c r="W909">
        <v>0.39002999999999999</v>
      </c>
      <c r="X909">
        <v>-150</v>
      </c>
      <c r="Y909" t="s">
        <v>1069</v>
      </c>
      <c r="Z909" t="s">
        <v>1080</v>
      </c>
      <c r="AA909" s="51">
        <v>45658</v>
      </c>
    </row>
    <row r="910" spans="1:27">
      <c r="A910" t="s">
        <v>60</v>
      </c>
      <c r="B910" t="s">
        <v>45</v>
      </c>
      <c r="C910">
        <v>261</v>
      </c>
      <c r="D910" t="s">
        <v>63</v>
      </c>
      <c r="E910" t="s">
        <v>36</v>
      </c>
      <c r="F910" t="s">
        <v>53</v>
      </c>
      <c r="G910" t="s">
        <v>71</v>
      </c>
      <c r="H910" t="s">
        <v>26</v>
      </c>
      <c r="I910" t="s">
        <v>27</v>
      </c>
      <c r="J910" t="s">
        <v>72</v>
      </c>
      <c r="K910" t="s">
        <v>73</v>
      </c>
      <c r="L910" t="s">
        <v>42</v>
      </c>
      <c r="M910" t="s">
        <v>43</v>
      </c>
      <c r="N910" t="s">
        <v>749</v>
      </c>
      <c r="O910" t="s">
        <v>32</v>
      </c>
      <c r="P910" t="s">
        <v>34</v>
      </c>
      <c r="Q910">
        <v>10</v>
      </c>
      <c r="R910">
        <v>9</v>
      </c>
      <c r="S910">
        <v>73776.639999999999</v>
      </c>
      <c r="T910">
        <v>73606.570000000007</v>
      </c>
      <c r="U910">
        <v>0</v>
      </c>
      <c r="V910">
        <v>378.99</v>
      </c>
      <c r="W910">
        <v>-0.37898999999999999</v>
      </c>
      <c r="X910">
        <v>-73606.570000000007</v>
      </c>
      <c r="Y910" t="s">
        <v>1072</v>
      </c>
      <c r="Z910" t="s">
        <v>1086</v>
      </c>
      <c r="AA910" s="51">
        <v>45658</v>
      </c>
    </row>
    <row r="911" spans="1:27">
      <c r="A911" t="s">
        <v>60</v>
      </c>
      <c r="B911" t="s">
        <v>45</v>
      </c>
      <c r="C911">
        <v>261</v>
      </c>
      <c r="D911" t="s">
        <v>63</v>
      </c>
      <c r="E911" t="s">
        <v>23</v>
      </c>
      <c r="F911" t="s">
        <v>53</v>
      </c>
      <c r="G911" t="s">
        <v>47</v>
      </c>
      <c r="H911" t="s">
        <v>48</v>
      </c>
      <c r="I911" t="s">
        <v>34</v>
      </c>
      <c r="J911" t="s">
        <v>49</v>
      </c>
      <c r="K911" t="s">
        <v>50</v>
      </c>
      <c r="L911" t="s">
        <v>42</v>
      </c>
      <c r="M911" t="s">
        <v>43</v>
      </c>
      <c r="N911" t="s">
        <v>750</v>
      </c>
      <c r="O911" t="s">
        <v>59</v>
      </c>
      <c r="P911" t="s">
        <v>33</v>
      </c>
      <c r="Q911">
        <v>3</v>
      </c>
      <c r="R911">
        <v>2</v>
      </c>
      <c r="S911">
        <v>6953.73</v>
      </c>
      <c r="T911">
        <v>6808.29</v>
      </c>
      <c r="U911">
        <v>0</v>
      </c>
      <c r="V911">
        <v>113.12</v>
      </c>
      <c r="W911">
        <v>-0.11312</v>
      </c>
      <c r="X911">
        <v>-6808.29</v>
      </c>
      <c r="Y911" t="s">
        <v>1073</v>
      </c>
      <c r="Z911" t="s">
        <v>1084</v>
      </c>
      <c r="AA911" s="51">
        <v>45658</v>
      </c>
    </row>
    <row r="912" spans="1:27">
      <c r="A912" t="s">
        <v>60</v>
      </c>
      <c r="B912" t="s">
        <v>68</v>
      </c>
      <c r="C912">
        <v>262</v>
      </c>
      <c r="D912" t="s">
        <v>65</v>
      </c>
      <c r="E912" t="s">
        <v>23</v>
      </c>
      <c r="F912" t="s">
        <v>24</v>
      </c>
      <c r="G912" t="s">
        <v>25</v>
      </c>
      <c r="H912" t="s">
        <v>39</v>
      </c>
      <c r="I912" t="s">
        <v>34</v>
      </c>
      <c r="J912" t="s">
        <v>28</v>
      </c>
      <c r="K912" t="s">
        <v>29</v>
      </c>
      <c r="L912" t="s">
        <v>1066</v>
      </c>
      <c r="M912" t="s">
        <v>43</v>
      </c>
      <c r="N912" t="s">
        <v>951</v>
      </c>
      <c r="O912" t="s">
        <v>32</v>
      </c>
      <c r="P912" t="s">
        <v>34</v>
      </c>
      <c r="Q912">
        <v>3</v>
      </c>
      <c r="R912">
        <v>4</v>
      </c>
      <c r="S912">
        <v>3</v>
      </c>
      <c r="T912">
        <v>0</v>
      </c>
      <c r="U912">
        <v>0</v>
      </c>
      <c r="V912">
        <v>0</v>
      </c>
      <c r="W912">
        <v>0</v>
      </c>
      <c r="X912">
        <v>3</v>
      </c>
      <c r="Y912" t="s">
        <v>1069</v>
      </c>
      <c r="Z912" t="s">
        <v>1080</v>
      </c>
      <c r="AA912" s="51">
        <v>45658</v>
      </c>
    </row>
    <row r="913" spans="1:27">
      <c r="A913" t="s">
        <v>60</v>
      </c>
      <c r="B913" t="s">
        <v>34</v>
      </c>
      <c r="C913">
        <v>262</v>
      </c>
      <c r="D913" t="s">
        <v>65</v>
      </c>
      <c r="E913" t="s">
        <v>23</v>
      </c>
      <c r="F913" t="s">
        <v>53</v>
      </c>
      <c r="G913" t="s">
        <v>38</v>
      </c>
      <c r="H913" t="s">
        <v>48</v>
      </c>
      <c r="I913" t="s">
        <v>34</v>
      </c>
      <c r="J913" t="s">
        <v>40</v>
      </c>
      <c r="K913" t="s">
        <v>41</v>
      </c>
      <c r="L913" t="s">
        <v>42</v>
      </c>
      <c r="M913" t="s">
        <v>51</v>
      </c>
      <c r="N913" t="s">
        <v>754</v>
      </c>
      <c r="O913" t="s">
        <v>32</v>
      </c>
      <c r="P913" t="s">
        <v>33</v>
      </c>
      <c r="Q913">
        <v>0</v>
      </c>
      <c r="R913">
        <v>7</v>
      </c>
      <c r="S913">
        <v>-154.94</v>
      </c>
      <c r="T913">
        <v>0</v>
      </c>
      <c r="U913">
        <v>0</v>
      </c>
      <c r="V913">
        <v>0</v>
      </c>
      <c r="W913">
        <v>0</v>
      </c>
      <c r="X913">
        <v>-154.94</v>
      </c>
      <c r="Y913" t="s">
        <v>1070</v>
      </c>
      <c r="Z913" t="s">
        <v>1078</v>
      </c>
      <c r="AA913" s="51">
        <v>45658</v>
      </c>
    </row>
    <row r="914" spans="1:27">
      <c r="A914" t="s">
        <v>60</v>
      </c>
      <c r="B914" t="s">
        <v>21</v>
      </c>
      <c r="C914">
        <v>201</v>
      </c>
      <c r="D914" t="s">
        <v>61</v>
      </c>
      <c r="E914" t="s">
        <v>46</v>
      </c>
      <c r="F914" t="s">
        <v>37</v>
      </c>
      <c r="G914" t="s">
        <v>38</v>
      </c>
      <c r="H914" t="s">
        <v>48</v>
      </c>
      <c r="I914" t="s">
        <v>27</v>
      </c>
      <c r="J914" t="s">
        <v>40</v>
      </c>
      <c r="K914" t="s">
        <v>41</v>
      </c>
      <c r="L914" t="s">
        <v>42</v>
      </c>
      <c r="M914" t="s">
        <v>66</v>
      </c>
      <c r="N914" t="s">
        <v>759</v>
      </c>
      <c r="O914" t="s">
        <v>59</v>
      </c>
      <c r="P914" t="s">
        <v>34</v>
      </c>
      <c r="Q914">
        <v>9</v>
      </c>
      <c r="R914">
        <v>0</v>
      </c>
      <c r="S914">
        <v>55708.73</v>
      </c>
      <c r="T914">
        <v>55765.71</v>
      </c>
      <c r="U914">
        <v>0</v>
      </c>
      <c r="V914">
        <v>341.59</v>
      </c>
      <c r="W914">
        <v>-0.34158999999999995</v>
      </c>
      <c r="X914">
        <v>-55765.71</v>
      </c>
      <c r="Y914" t="s">
        <v>1068</v>
      </c>
      <c r="Z914" t="s">
        <v>1076</v>
      </c>
      <c r="AA914" s="51">
        <v>45658</v>
      </c>
    </row>
    <row r="915" spans="1:27">
      <c r="A915" t="s">
        <v>60</v>
      </c>
      <c r="B915" t="s">
        <v>45</v>
      </c>
      <c r="C915">
        <v>101</v>
      </c>
      <c r="D915" t="s">
        <v>22</v>
      </c>
      <c r="E915" t="s">
        <v>46</v>
      </c>
      <c r="F915" t="s">
        <v>24</v>
      </c>
      <c r="G915" t="s">
        <v>25</v>
      </c>
      <c r="H915" t="s">
        <v>26</v>
      </c>
      <c r="I915" t="s">
        <v>34</v>
      </c>
      <c r="J915" t="s">
        <v>28</v>
      </c>
      <c r="K915" t="s">
        <v>29</v>
      </c>
      <c r="L915" t="s">
        <v>1066</v>
      </c>
      <c r="M915" t="s">
        <v>51</v>
      </c>
      <c r="N915" t="s">
        <v>760</v>
      </c>
      <c r="O915" t="s">
        <v>59</v>
      </c>
      <c r="P915" t="s">
        <v>33</v>
      </c>
      <c r="Q915">
        <v>3</v>
      </c>
      <c r="R915">
        <v>10</v>
      </c>
      <c r="S915">
        <v>175.73</v>
      </c>
      <c r="T915">
        <v>0</v>
      </c>
      <c r="U915">
        <v>167.25</v>
      </c>
      <c r="V915">
        <v>0</v>
      </c>
      <c r="W915">
        <v>167.25</v>
      </c>
      <c r="X915">
        <v>175.73</v>
      </c>
      <c r="Y915" t="s">
        <v>1072</v>
      </c>
      <c r="Z915" t="s">
        <v>1086</v>
      </c>
      <c r="AA915" s="51">
        <v>45658</v>
      </c>
    </row>
    <row r="916" spans="1:27">
      <c r="A916" t="s">
        <v>60</v>
      </c>
      <c r="B916" t="s">
        <v>45</v>
      </c>
      <c r="C916">
        <v>262</v>
      </c>
      <c r="D916" t="s">
        <v>65</v>
      </c>
      <c r="E916" t="s">
        <v>23</v>
      </c>
      <c r="F916" t="s">
        <v>37</v>
      </c>
      <c r="G916" t="s">
        <v>54</v>
      </c>
      <c r="H916" t="s">
        <v>39</v>
      </c>
      <c r="I916" t="s">
        <v>34</v>
      </c>
      <c r="J916" t="s">
        <v>55</v>
      </c>
      <c r="K916" t="s">
        <v>56</v>
      </c>
      <c r="L916" t="s">
        <v>42</v>
      </c>
      <c r="M916" t="s">
        <v>43</v>
      </c>
      <c r="N916" t="s">
        <v>785</v>
      </c>
      <c r="O916" t="s">
        <v>59</v>
      </c>
      <c r="P916" t="s">
        <v>34</v>
      </c>
      <c r="Q916">
        <v>8</v>
      </c>
      <c r="R916">
        <v>8</v>
      </c>
      <c r="S916">
        <v>17.09</v>
      </c>
      <c r="T916">
        <v>0</v>
      </c>
      <c r="U916">
        <v>0</v>
      </c>
      <c r="V916">
        <v>0</v>
      </c>
      <c r="W916">
        <v>0</v>
      </c>
      <c r="X916">
        <v>17.09</v>
      </c>
      <c r="Y916" t="s">
        <v>1073</v>
      </c>
      <c r="Z916" t="s">
        <v>1084</v>
      </c>
      <c r="AA916" s="51">
        <v>45658</v>
      </c>
    </row>
    <row r="917" spans="1:27">
      <c r="A917" t="s">
        <v>60</v>
      </c>
      <c r="B917" t="s">
        <v>68</v>
      </c>
      <c r="C917">
        <v>101</v>
      </c>
      <c r="D917" t="s">
        <v>22</v>
      </c>
      <c r="E917" t="s">
        <v>46</v>
      </c>
      <c r="F917" t="s">
        <v>53</v>
      </c>
      <c r="G917" t="s">
        <v>38</v>
      </c>
      <c r="H917" t="s">
        <v>48</v>
      </c>
      <c r="I917" t="s">
        <v>27</v>
      </c>
      <c r="J917" t="s">
        <v>40</v>
      </c>
      <c r="K917" t="s">
        <v>41</v>
      </c>
      <c r="L917" t="s">
        <v>42</v>
      </c>
      <c r="M917" t="s">
        <v>51</v>
      </c>
      <c r="N917" t="s">
        <v>761</v>
      </c>
      <c r="O917" t="s">
        <v>59</v>
      </c>
      <c r="P917" t="s">
        <v>33</v>
      </c>
      <c r="Q917">
        <v>1</v>
      </c>
      <c r="R917">
        <v>9</v>
      </c>
      <c r="S917">
        <v>-183.34</v>
      </c>
      <c r="T917">
        <v>0</v>
      </c>
      <c r="U917">
        <v>388.96</v>
      </c>
      <c r="V917">
        <v>0</v>
      </c>
      <c r="W917">
        <v>0.38895999999999997</v>
      </c>
      <c r="X917">
        <v>-183.34</v>
      </c>
      <c r="Y917" t="s">
        <v>1071</v>
      </c>
      <c r="Z917" t="s">
        <v>1082</v>
      </c>
      <c r="AA917" s="51">
        <v>45658</v>
      </c>
    </row>
    <row r="918" spans="1:27">
      <c r="A918" t="s">
        <v>60</v>
      </c>
      <c r="B918" t="s">
        <v>21</v>
      </c>
      <c r="C918">
        <v>262</v>
      </c>
      <c r="D918" t="s">
        <v>65</v>
      </c>
      <c r="E918" t="s">
        <v>46</v>
      </c>
      <c r="F918" t="s">
        <v>53</v>
      </c>
      <c r="G918" t="s">
        <v>71</v>
      </c>
      <c r="H918" t="s">
        <v>26</v>
      </c>
      <c r="I918" t="s">
        <v>34</v>
      </c>
      <c r="J918" t="s">
        <v>72</v>
      </c>
      <c r="K918" t="s">
        <v>73</v>
      </c>
      <c r="L918" t="s">
        <v>42</v>
      </c>
      <c r="M918" t="s">
        <v>66</v>
      </c>
      <c r="N918" t="s">
        <v>762</v>
      </c>
      <c r="O918" t="s">
        <v>32</v>
      </c>
      <c r="P918" t="s">
        <v>33</v>
      </c>
      <c r="Q918">
        <v>8</v>
      </c>
      <c r="R918">
        <v>0</v>
      </c>
      <c r="S918">
        <v>-107.28</v>
      </c>
      <c r="T918">
        <v>0</v>
      </c>
      <c r="U918">
        <v>0</v>
      </c>
      <c r="V918">
        <v>0</v>
      </c>
      <c r="W918">
        <v>0</v>
      </c>
      <c r="X918">
        <v>-107.28</v>
      </c>
      <c r="Y918" t="s">
        <v>1068</v>
      </c>
      <c r="Z918" t="s">
        <v>1076</v>
      </c>
      <c r="AA918" s="51">
        <v>45658</v>
      </c>
    </row>
    <row r="919" spans="1:27">
      <c r="A919" t="s">
        <v>60</v>
      </c>
      <c r="B919" t="s">
        <v>45</v>
      </c>
      <c r="C919">
        <v>101</v>
      </c>
      <c r="D919" t="s">
        <v>22</v>
      </c>
      <c r="E919" t="s">
        <v>23</v>
      </c>
      <c r="F919" t="s">
        <v>24</v>
      </c>
      <c r="G919" t="s">
        <v>71</v>
      </c>
      <c r="H919" t="s">
        <v>48</v>
      </c>
      <c r="I919" t="s">
        <v>27</v>
      </c>
      <c r="J919" t="s">
        <v>72</v>
      </c>
      <c r="K919" t="s">
        <v>73</v>
      </c>
      <c r="L919" t="s">
        <v>42</v>
      </c>
      <c r="M919" t="s">
        <v>30</v>
      </c>
      <c r="N919" t="s">
        <v>1011</v>
      </c>
      <c r="O919" t="s">
        <v>59</v>
      </c>
      <c r="P919" t="s">
        <v>33</v>
      </c>
      <c r="Q919">
        <v>2</v>
      </c>
      <c r="R919">
        <v>7</v>
      </c>
      <c r="S919">
        <v>50.42</v>
      </c>
      <c r="T919">
        <v>0</v>
      </c>
      <c r="U919">
        <v>382.09</v>
      </c>
      <c r="V919">
        <v>0</v>
      </c>
      <c r="W919">
        <v>0.38208999999999999</v>
      </c>
      <c r="X919">
        <v>50.42</v>
      </c>
      <c r="Y919" t="s">
        <v>1073</v>
      </c>
      <c r="Z919" t="s">
        <v>1084</v>
      </c>
      <c r="AA919" s="51">
        <v>45658</v>
      </c>
    </row>
    <row r="920" spans="1:27">
      <c r="A920" t="s">
        <v>60</v>
      </c>
      <c r="B920" t="s">
        <v>34</v>
      </c>
      <c r="C920">
        <v>262</v>
      </c>
      <c r="D920" t="s">
        <v>65</v>
      </c>
      <c r="E920" t="s">
        <v>46</v>
      </c>
      <c r="F920" t="s">
        <v>53</v>
      </c>
      <c r="G920" t="s">
        <v>54</v>
      </c>
      <c r="H920" t="s">
        <v>26</v>
      </c>
      <c r="I920" t="s">
        <v>34</v>
      </c>
      <c r="J920" t="s">
        <v>55</v>
      </c>
      <c r="K920" t="s">
        <v>56</v>
      </c>
      <c r="L920" t="s">
        <v>42</v>
      </c>
      <c r="M920" t="s">
        <v>43</v>
      </c>
      <c r="N920" t="s">
        <v>810</v>
      </c>
      <c r="O920" t="s">
        <v>59</v>
      </c>
      <c r="P920" t="s">
        <v>34</v>
      </c>
      <c r="Q920">
        <v>3</v>
      </c>
      <c r="R920">
        <v>7</v>
      </c>
      <c r="S920">
        <v>-184.85</v>
      </c>
      <c r="T920">
        <v>0</v>
      </c>
      <c r="U920">
        <v>0</v>
      </c>
      <c r="V920">
        <v>0</v>
      </c>
      <c r="W920">
        <v>0</v>
      </c>
      <c r="X920">
        <v>-184.85</v>
      </c>
      <c r="Y920" t="s">
        <v>1070</v>
      </c>
      <c r="Z920" t="s">
        <v>1078</v>
      </c>
      <c r="AA920" s="51">
        <v>45658</v>
      </c>
    </row>
    <row r="921" spans="1:27">
      <c r="A921" t="s">
        <v>60</v>
      </c>
      <c r="B921" t="s">
        <v>68</v>
      </c>
      <c r="C921">
        <v>101</v>
      </c>
      <c r="D921" t="s">
        <v>22</v>
      </c>
      <c r="E921" t="s">
        <v>46</v>
      </c>
      <c r="F921" t="s">
        <v>37</v>
      </c>
      <c r="G921" t="s">
        <v>47</v>
      </c>
      <c r="H921" t="s">
        <v>39</v>
      </c>
      <c r="I921" t="s">
        <v>34</v>
      </c>
      <c r="J921" t="s">
        <v>49</v>
      </c>
      <c r="K921" t="s">
        <v>50</v>
      </c>
      <c r="L921" t="s">
        <v>42</v>
      </c>
      <c r="M921" t="s">
        <v>30</v>
      </c>
      <c r="N921" t="s">
        <v>769</v>
      </c>
      <c r="O921" t="s">
        <v>59</v>
      </c>
      <c r="P921" t="s">
        <v>34</v>
      </c>
      <c r="Q921">
        <v>7</v>
      </c>
      <c r="R921">
        <v>4</v>
      </c>
      <c r="S921">
        <v>46.13</v>
      </c>
      <c r="T921">
        <v>0</v>
      </c>
      <c r="U921">
        <v>206.2</v>
      </c>
      <c r="V921">
        <v>0</v>
      </c>
      <c r="W921">
        <v>0.20619999999999999</v>
      </c>
      <c r="X921">
        <v>46.13</v>
      </c>
      <c r="Y921" t="s">
        <v>1071</v>
      </c>
      <c r="Z921" t="s">
        <v>1082</v>
      </c>
      <c r="AA921" s="51">
        <v>45658</v>
      </c>
    </row>
    <row r="922" spans="1:27">
      <c r="A922" t="s">
        <v>60</v>
      </c>
      <c r="B922" t="s">
        <v>21</v>
      </c>
      <c r="C922">
        <v>261</v>
      </c>
      <c r="D922" t="s">
        <v>63</v>
      </c>
      <c r="E922" t="s">
        <v>46</v>
      </c>
      <c r="F922" t="s">
        <v>53</v>
      </c>
      <c r="G922" t="s">
        <v>71</v>
      </c>
      <c r="H922" t="s">
        <v>39</v>
      </c>
      <c r="I922" t="s">
        <v>27</v>
      </c>
      <c r="J922" t="s">
        <v>72</v>
      </c>
      <c r="K922" t="s">
        <v>73</v>
      </c>
      <c r="L922" t="s">
        <v>42</v>
      </c>
      <c r="M922" t="s">
        <v>30</v>
      </c>
      <c r="N922" t="s">
        <v>820</v>
      </c>
      <c r="O922" t="s">
        <v>59</v>
      </c>
      <c r="P922" t="s">
        <v>33</v>
      </c>
      <c r="Q922">
        <v>2</v>
      </c>
      <c r="R922">
        <v>0</v>
      </c>
      <c r="S922">
        <v>69720.09</v>
      </c>
      <c r="T922">
        <v>69671.460000000006</v>
      </c>
      <c r="U922">
        <v>0</v>
      </c>
      <c r="V922">
        <v>361.94</v>
      </c>
      <c r="W922">
        <v>-0.36193999999999998</v>
      </c>
      <c r="X922">
        <v>-69671.460000000006</v>
      </c>
      <c r="Y922" t="s">
        <v>1068</v>
      </c>
      <c r="Z922" t="s">
        <v>1076</v>
      </c>
      <c r="AA922" s="51">
        <v>45658</v>
      </c>
    </row>
    <row r="923" spans="1:27">
      <c r="A923" t="s">
        <v>60</v>
      </c>
      <c r="B923" t="s">
        <v>45</v>
      </c>
      <c r="C923">
        <v>261</v>
      </c>
      <c r="D923" t="s">
        <v>63</v>
      </c>
      <c r="E923" t="s">
        <v>23</v>
      </c>
      <c r="F923" t="s">
        <v>37</v>
      </c>
      <c r="G923" t="s">
        <v>54</v>
      </c>
      <c r="H923" t="s">
        <v>26</v>
      </c>
      <c r="I923" t="s">
        <v>27</v>
      </c>
      <c r="J923" t="s">
        <v>55</v>
      </c>
      <c r="K923" t="s">
        <v>56</v>
      </c>
      <c r="L923" t="s">
        <v>42</v>
      </c>
      <c r="M923" t="s">
        <v>30</v>
      </c>
      <c r="N923" t="s">
        <v>1006</v>
      </c>
      <c r="O923" t="s">
        <v>32</v>
      </c>
      <c r="P923" t="s">
        <v>34</v>
      </c>
      <c r="Q923">
        <v>8</v>
      </c>
      <c r="R923">
        <v>3</v>
      </c>
      <c r="S923">
        <v>18832.45</v>
      </c>
      <c r="T923">
        <v>18826.84</v>
      </c>
      <c r="U923">
        <v>0</v>
      </c>
      <c r="V923">
        <v>362.15</v>
      </c>
      <c r="W923">
        <v>-0.36214999999999997</v>
      </c>
      <c r="X923">
        <v>-18826.84</v>
      </c>
      <c r="Y923" t="s">
        <v>1072</v>
      </c>
      <c r="Z923" t="s">
        <v>1086</v>
      </c>
      <c r="AA923" s="51">
        <v>45658</v>
      </c>
    </row>
    <row r="924" spans="1:27">
      <c r="A924" t="s">
        <v>60</v>
      </c>
      <c r="B924" t="s">
        <v>45</v>
      </c>
      <c r="C924">
        <v>201</v>
      </c>
      <c r="D924" t="s">
        <v>61</v>
      </c>
      <c r="E924" t="s">
        <v>23</v>
      </c>
      <c r="F924" t="s">
        <v>24</v>
      </c>
      <c r="G924" t="s">
        <v>25</v>
      </c>
      <c r="H924" t="s">
        <v>48</v>
      </c>
      <c r="I924" t="s">
        <v>27</v>
      </c>
      <c r="J924" t="s">
        <v>28</v>
      </c>
      <c r="K924" t="s">
        <v>29</v>
      </c>
      <c r="L924" t="s">
        <v>1066</v>
      </c>
      <c r="M924" t="s">
        <v>30</v>
      </c>
      <c r="N924" t="s">
        <v>773</v>
      </c>
      <c r="O924" t="s">
        <v>59</v>
      </c>
      <c r="P924" t="s">
        <v>34</v>
      </c>
      <c r="Q924">
        <v>2</v>
      </c>
      <c r="R924">
        <v>6</v>
      </c>
      <c r="S924">
        <v>30692.25</v>
      </c>
      <c r="T924">
        <v>30524.31</v>
      </c>
      <c r="U924">
        <v>0</v>
      </c>
      <c r="V924">
        <v>159.52000000000001</v>
      </c>
      <c r="W924">
        <v>-159.52000000000001</v>
      </c>
      <c r="X924">
        <v>-30524.31</v>
      </c>
      <c r="Y924" t="s">
        <v>1073</v>
      </c>
      <c r="Z924" t="s">
        <v>1084</v>
      </c>
      <c r="AA924" s="51">
        <v>45658</v>
      </c>
    </row>
    <row r="925" spans="1:27">
      <c r="A925" t="s">
        <v>60</v>
      </c>
      <c r="B925" t="s">
        <v>45</v>
      </c>
      <c r="C925">
        <v>262</v>
      </c>
      <c r="D925" t="s">
        <v>65</v>
      </c>
      <c r="E925" t="s">
        <v>36</v>
      </c>
      <c r="F925" t="s">
        <v>37</v>
      </c>
      <c r="G925" t="s">
        <v>25</v>
      </c>
      <c r="H925" t="s">
        <v>39</v>
      </c>
      <c r="I925" t="s">
        <v>27</v>
      </c>
      <c r="J925" t="s">
        <v>28</v>
      </c>
      <c r="K925" t="s">
        <v>29</v>
      </c>
      <c r="L925" t="s">
        <v>1066</v>
      </c>
      <c r="M925" t="s">
        <v>30</v>
      </c>
      <c r="N925" t="s">
        <v>794</v>
      </c>
      <c r="O925" t="s">
        <v>59</v>
      </c>
      <c r="P925" t="s">
        <v>33</v>
      </c>
      <c r="Q925">
        <v>10</v>
      </c>
      <c r="R925">
        <v>3</v>
      </c>
      <c r="S925">
        <v>-165.34</v>
      </c>
      <c r="T925">
        <v>0</v>
      </c>
      <c r="U925">
        <v>0</v>
      </c>
      <c r="V925">
        <v>0</v>
      </c>
      <c r="W925">
        <v>0</v>
      </c>
      <c r="X925">
        <v>-165.34</v>
      </c>
      <c r="Y925" t="s">
        <v>1072</v>
      </c>
      <c r="Z925" t="s">
        <v>1086</v>
      </c>
      <c r="AA925" s="51">
        <v>45658</v>
      </c>
    </row>
    <row r="926" spans="1:27">
      <c r="A926" t="s">
        <v>60</v>
      </c>
      <c r="B926" t="s">
        <v>34</v>
      </c>
      <c r="C926">
        <v>261</v>
      </c>
      <c r="D926" t="s">
        <v>63</v>
      </c>
      <c r="E926" t="s">
        <v>46</v>
      </c>
      <c r="F926" t="s">
        <v>24</v>
      </c>
      <c r="G926" t="s">
        <v>38</v>
      </c>
      <c r="H926" t="s">
        <v>48</v>
      </c>
      <c r="I926" t="s">
        <v>34</v>
      </c>
      <c r="J926" t="s">
        <v>40</v>
      </c>
      <c r="K926" t="s">
        <v>41</v>
      </c>
      <c r="L926" t="s">
        <v>42</v>
      </c>
      <c r="M926" t="s">
        <v>43</v>
      </c>
      <c r="N926" t="s">
        <v>938</v>
      </c>
      <c r="O926" t="s">
        <v>32</v>
      </c>
      <c r="P926" t="s">
        <v>34</v>
      </c>
      <c r="Q926">
        <v>0</v>
      </c>
      <c r="R926">
        <v>1</v>
      </c>
      <c r="S926">
        <v>59717.71</v>
      </c>
      <c r="T926">
        <v>59699.58</v>
      </c>
      <c r="U926">
        <v>0</v>
      </c>
      <c r="V926">
        <v>322.74</v>
      </c>
      <c r="W926">
        <v>-0.32274000000000003</v>
      </c>
      <c r="X926">
        <v>-59699.58</v>
      </c>
      <c r="Y926" t="s">
        <v>1070</v>
      </c>
      <c r="Z926" t="s">
        <v>1078</v>
      </c>
      <c r="AA926" s="51">
        <v>45658</v>
      </c>
    </row>
    <row r="927" spans="1:27">
      <c r="A927" t="s">
        <v>60</v>
      </c>
      <c r="B927" t="s">
        <v>21</v>
      </c>
      <c r="C927">
        <v>201</v>
      </c>
      <c r="D927" t="s">
        <v>61</v>
      </c>
      <c r="E927" t="s">
        <v>36</v>
      </c>
      <c r="F927" t="s">
        <v>37</v>
      </c>
      <c r="G927" t="s">
        <v>25</v>
      </c>
      <c r="H927" t="s">
        <v>48</v>
      </c>
      <c r="I927" t="s">
        <v>34</v>
      </c>
      <c r="J927" t="s">
        <v>28</v>
      </c>
      <c r="K927" t="s">
        <v>29</v>
      </c>
      <c r="L927" t="s">
        <v>1066</v>
      </c>
      <c r="M927" t="s">
        <v>43</v>
      </c>
      <c r="N927" t="s">
        <v>776</v>
      </c>
      <c r="O927" t="s">
        <v>32</v>
      </c>
      <c r="P927" t="s">
        <v>33</v>
      </c>
      <c r="Q927">
        <v>10</v>
      </c>
      <c r="R927">
        <v>7</v>
      </c>
      <c r="S927">
        <v>7771.95</v>
      </c>
      <c r="T927">
        <v>7751.75</v>
      </c>
      <c r="U927">
        <v>0</v>
      </c>
      <c r="V927">
        <v>43.89</v>
      </c>
      <c r="W927">
        <v>-43.89</v>
      </c>
      <c r="X927">
        <v>-7751.75</v>
      </c>
      <c r="Y927" t="s">
        <v>1068</v>
      </c>
      <c r="Z927" t="s">
        <v>1076</v>
      </c>
      <c r="AA927" s="51">
        <v>45658</v>
      </c>
    </row>
    <row r="928" spans="1:27">
      <c r="A928" t="s">
        <v>60</v>
      </c>
      <c r="B928" t="s">
        <v>34</v>
      </c>
      <c r="C928">
        <v>262</v>
      </c>
      <c r="D928" t="s">
        <v>65</v>
      </c>
      <c r="E928" t="s">
        <v>46</v>
      </c>
      <c r="F928" t="s">
        <v>37</v>
      </c>
      <c r="G928" t="s">
        <v>25</v>
      </c>
      <c r="H928" t="s">
        <v>48</v>
      </c>
      <c r="I928" t="s">
        <v>27</v>
      </c>
      <c r="J928" t="s">
        <v>28</v>
      </c>
      <c r="K928" t="s">
        <v>29</v>
      </c>
      <c r="L928" t="s">
        <v>1066</v>
      </c>
      <c r="M928" t="s">
        <v>66</v>
      </c>
      <c r="N928" t="s">
        <v>779</v>
      </c>
      <c r="O928" t="s">
        <v>32</v>
      </c>
      <c r="P928" t="s">
        <v>34</v>
      </c>
      <c r="Q928">
        <v>5</v>
      </c>
      <c r="R928">
        <v>2</v>
      </c>
      <c r="S928">
        <v>102.49</v>
      </c>
      <c r="T928">
        <v>0</v>
      </c>
      <c r="U928">
        <v>0</v>
      </c>
      <c r="V928">
        <v>0</v>
      </c>
      <c r="W928">
        <v>0</v>
      </c>
      <c r="X928">
        <v>102.49</v>
      </c>
      <c r="Y928" t="s">
        <v>1070</v>
      </c>
      <c r="Z928" t="s">
        <v>1078</v>
      </c>
      <c r="AA928" s="51">
        <v>45658</v>
      </c>
    </row>
    <row r="929" spans="1:27">
      <c r="A929" t="s">
        <v>60</v>
      </c>
      <c r="B929" t="s">
        <v>68</v>
      </c>
      <c r="C929">
        <v>262</v>
      </c>
      <c r="D929" t="s">
        <v>65</v>
      </c>
      <c r="E929" t="s">
        <v>36</v>
      </c>
      <c r="F929" t="s">
        <v>53</v>
      </c>
      <c r="G929" t="s">
        <v>54</v>
      </c>
      <c r="H929" t="s">
        <v>26</v>
      </c>
      <c r="I929" t="s">
        <v>34</v>
      </c>
      <c r="J929" t="s">
        <v>55</v>
      </c>
      <c r="K929" t="s">
        <v>56</v>
      </c>
      <c r="L929" t="s">
        <v>42</v>
      </c>
      <c r="M929" t="s">
        <v>51</v>
      </c>
      <c r="N929" t="s">
        <v>851</v>
      </c>
      <c r="O929" t="s">
        <v>32</v>
      </c>
      <c r="P929" t="s">
        <v>34</v>
      </c>
      <c r="Q929">
        <v>6</v>
      </c>
      <c r="R929">
        <v>10</v>
      </c>
      <c r="S929">
        <v>-108.38</v>
      </c>
      <c r="T929">
        <v>0</v>
      </c>
      <c r="U929">
        <v>0</v>
      </c>
      <c r="V929">
        <v>0</v>
      </c>
      <c r="W929">
        <v>0</v>
      </c>
      <c r="X929">
        <v>-108.38</v>
      </c>
      <c r="Y929" t="s">
        <v>1069</v>
      </c>
      <c r="Z929" t="s">
        <v>1080</v>
      </c>
      <c r="AA929" s="51">
        <v>45658</v>
      </c>
    </row>
    <row r="930" spans="1:27">
      <c r="A930" t="s">
        <v>60</v>
      </c>
      <c r="B930" t="s">
        <v>68</v>
      </c>
      <c r="C930">
        <v>101</v>
      </c>
      <c r="D930" t="s">
        <v>22</v>
      </c>
      <c r="E930" t="s">
        <v>46</v>
      </c>
      <c r="F930" t="s">
        <v>24</v>
      </c>
      <c r="G930" t="s">
        <v>47</v>
      </c>
      <c r="H930" t="s">
        <v>26</v>
      </c>
      <c r="I930" t="s">
        <v>27</v>
      </c>
      <c r="J930" t="s">
        <v>49</v>
      </c>
      <c r="K930" t="s">
        <v>50</v>
      </c>
      <c r="L930" t="s">
        <v>42</v>
      </c>
      <c r="M930" t="s">
        <v>51</v>
      </c>
      <c r="N930" t="s">
        <v>1054</v>
      </c>
      <c r="O930" t="s">
        <v>59</v>
      </c>
      <c r="P930" t="s">
        <v>33</v>
      </c>
      <c r="Q930">
        <v>4</v>
      </c>
      <c r="R930">
        <v>9</v>
      </c>
      <c r="S930">
        <v>113.66</v>
      </c>
      <c r="T930">
        <v>0</v>
      </c>
      <c r="U930">
        <v>141.19999999999999</v>
      </c>
      <c r="V930">
        <v>0</v>
      </c>
      <c r="W930">
        <v>0.14119999999999999</v>
      </c>
      <c r="X930">
        <v>113.66</v>
      </c>
      <c r="Y930" t="s">
        <v>1069</v>
      </c>
      <c r="Z930" t="s">
        <v>1080</v>
      </c>
      <c r="AA930" s="51">
        <v>45658</v>
      </c>
    </row>
    <row r="931" spans="1:27">
      <c r="A931" t="s">
        <v>60</v>
      </c>
      <c r="B931" t="s">
        <v>68</v>
      </c>
      <c r="C931">
        <v>261</v>
      </c>
      <c r="D931" t="s">
        <v>63</v>
      </c>
      <c r="E931" t="s">
        <v>36</v>
      </c>
      <c r="F931" t="s">
        <v>24</v>
      </c>
      <c r="G931" t="s">
        <v>71</v>
      </c>
      <c r="H931" t="s">
        <v>26</v>
      </c>
      <c r="I931" t="s">
        <v>27</v>
      </c>
      <c r="J931" t="s">
        <v>72</v>
      </c>
      <c r="K931" t="s">
        <v>73</v>
      </c>
      <c r="L931" t="s">
        <v>42</v>
      </c>
      <c r="M931" t="s">
        <v>51</v>
      </c>
      <c r="N931" t="s">
        <v>782</v>
      </c>
      <c r="O931" t="s">
        <v>32</v>
      </c>
      <c r="P931" t="s">
        <v>33</v>
      </c>
      <c r="Q931">
        <v>8</v>
      </c>
      <c r="R931">
        <v>3</v>
      </c>
      <c r="S931">
        <v>5025.99</v>
      </c>
      <c r="T931">
        <v>5080.34</v>
      </c>
      <c r="U931">
        <v>0</v>
      </c>
      <c r="V931">
        <v>31.72</v>
      </c>
      <c r="W931">
        <v>-3.1719999999999998E-2</v>
      </c>
      <c r="X931">
        <v>-5080.34</v>
      </c>
      <c r="Y931" t="s">
        <v>1071</v>
      </c>
      <c r="Z931" t="s">
        <v>1082</v>
      </c>
      <c r="AA931" s="51">
        <v>45658</v>
      </c>
    </row>
    <row r="932" spans="1:27">
      <c r="A932" t="s">
        <v>60</v>
      </c>
      <c r="B932" t="s">
        <v>34</v>
      </c>
      <c r="C932">
        <v>262</v>
      </c>
      <c r="D932" t="s">
        <v>65</v>
      </c>
      <c r="E932" t="s">
        <v>46</v>
      </c>
      <c r="F932" t="s">
        <v>24</v>
      </c>
      <c r="G932" t="s">
        <v>38</v>
      </c>
      <c r="H932" t="s">
        <v>26</v>
      </c>
      <c r="I932" t="s">
        <v>27</v>
      </c>
      <c r="J932" t="s">
        <v>40</v>
      </c>
      <c r="K932" t="s">
        <v>41</v>
      </c>
      <c r="L932" t="s">
        <v>42</v>
      </c>
      <c r="M932" t="s">
        <v>66</v>
      </c>
      <c r="N932" t="s">
        <v>897</v>
      </c>
      <c r="O932" t="s">
        <v>59</v>
      </c>
      <c r="P932" t="s">
        <v>33</v>
      </c>
      <c r="Q932">
        <v>3</v>
      </c>
      <c r="R932">
        <v>8</v>
      </c>
      <c r="S932">
        <v>42.02</v>
      </c>
      <c r="T932">
        <v>0</v>
      </c>
      <c r="U932">
        <v>0</v>
      </c>
      <c r="V932">
        <v>0</v>
      </c>
      <c r="W932">
        <v>0</v>
      </c>
      <c r="X932">
        <v>42.02</v>
      </c>
      <c r="Y932" t="s">
        <v>1070</v>
      </c>
      <c r="Z932" t="s">
        <v>1078</v>
      </c>
      <c r="AA932" s="51">
        <v>45658</v>
      </c>
    </row>
    <row r="933" spans="1:27">
      <c r="A933" t="s">
        <v>60</v>
      </c>
      <c r="B933" t="s">
        <v>45</v>
      </c>
      <c r="C933">
        <v>201</v>
      </c>
      <c r="D933" t="s">
        <v>61</v>
      </c>
      <c r="E933" t="s">
        <v>36</v>
      </c>
      <c r="F933" t="s">
        <v>24</v>
      </c>
      <c r="G933" t="s">
        <v>25</v>
      </c>
      <c r="H933" t="s">
        <v>26</v>
      </c>
      <c r="I933" t="s">
        <v>34</v>
      </c>
      <c r="J933" t="s">
        <v>28</v>
      </c>
      <c r="K933" t="s">
        <v>29</v>
      </c>
      <c r="L933" t="s">
        <v>1066</v>
      </c>
      <c r="M933" t="s">
        <v>43</v>
      </c>
      <c r="N933" t="s">
        <v>835</v>
      </c>
      <c r="O933" t="s">
        <v>59</v>
      </c>
      <c r="P933" t="s">
        <v>34</v>
      </c>
      <c r="Q933">
        <v>6</v>
      </c>
      <c r="R933">
        <v>3</v>
      </c>
      <c r="S933">
        <v>6908.2</v>
      </c>
      <c r="T933">
        <v>6917.08</v>
      </c>
      <c r="U933">
        <v>0</v>
      </c>
      <c r="V933">
        <v>279.61</v>
      </c>
      <c r="W933">
        <v>-279.61</v>
      </c>
      <c r="X933">
        <v>-6917.08</v>
      </c>
      <c r="Y933" t="s">
        <v>1073</v>
      </c>
      <c r="Z933" t="s">
        <v>1084</v>
      </c>
      <c r="AA933" s="51">
        <v>45658</v>
      </c>
    </row>
    <row r="934" spans="1:27">
      <c r="A934" t="s">
        <v>60</v>
      </c>
      <c r="B934" t="s">
        <v>21</v>
      </c>
      <c r="C934">
        <v>262</v>
      </c>
      <c r="D934" t="s">
        <v>65</v>
      </c>
      <c r="E934" t="s">
        <v>46</v>
      </c>
      <c r="F934" t="s">
        <v>24</v>
      </c>
      <c r="G934" t="s">
        <v>25</v>
      </c>
      <c r="H934" t="s">
        <v>48</v>
      </c>
      <c r="I934" t="s">
        <v>34</v>
      </c>
      <c r="J934" t="s">
        <v>28</v>
      </c>
      <c r="K934" t="s">
        <v>29</v>
      </c>
      <c r="L934" t="s">
        <v>1066</v>
      </c>
      <c r="M934" t="s">
        <v>66</v>
      </c>
      <c r="N934" t="s">
        <v>793</v>
      </c>
      <c r="O934" t="s">
        <v>59</v>
      </c>
      <c r="P934" t="s">
        <v>34</v>
      </c>
      <c r="Q934">
        <v>3</v>
      </c>
      <c r="R934">
        <v>4</v>
      </c>
      <c r="S934">
        <v>-196.03</v>
      </c>
      <c r="T934">
        <v>0</v>
      </c>
      <c r="U934">
        <v>0</v>
      </c>
      <c r="V934">
        <v>0</v>
      </c>
      <c r="W934">
        <v>0</v>
      </c>
      <c r="X934">
        <v>-196.03</v>
      </c>
      <c r="Y934" t="s">
        <v>1068</v>
      </c>
      <c r="Z934" t="s">
        <v>1076</v>
      </c>
      <c r="AA934" s="51">
        <v>45658</v>
      </c>
    </row>
    <row r="935" spans="1:27">
      <c r="A935" t="s">
        <v>60</v>
      </c>
      <c r="B935" t="s">
        <v>45</v>
      </c>
      <c r="C935">
        <v>101</v>
      </c>
      <c r="D935" t="s">
        <v>22</v>
      </c>
      <c r="E935" t="s">
        <v>36</v>
      </c>
      <c r="F935" t="s">
        <v>24</v>
      </c>
      <c r="G935" t="s">
        <v>25</v>
      </c>
      <c r="H935" t="s">
        <v>48</v>
      </c>
      <c r="I935" t="s">
        <v>34</v>
      </c>
      <c r="J935" t="s">
        <v>28</v>
      </c>
      <c r="K935" t="s">
        <v>29</v>
      </c>
      <c r="L935" t="s">
        <v>1066</v>
      </c>
      <c r="M935" t="s">
        <v>30</v>
      </c>
      <c r="N935" t="s">
        <v>787</v>
      </c>
      <c r="O935" t="s">
        <v>59</v>
      </c>
      <c r="P935" t="s">
        <v>33</v>
      </c>
      <c r="Q935">
        <v>6</v>
      </c>
      <c r="R935">
        <v>2</v>
      </c>
      <c r="S935">
        <v>109.24</v>
      </c>
      <c r="T935">
        <v>0</v>
      </c>
      <c r="U935">
        <v>51.62</v>
      </c>
      <c r="V935">
        <v>0</v>
      </c>
      <c r="W935">
        <v>51.62</v>
      </c>
      <c r="X935">
        <v>109.24</v>
      </c>
      <c r="Y935" t="s">
        <v>1072</v>
      </c>
      <c r="Z935" t="s">
        <v>1086</v>
      </c>
      <c r="AA935" s="51">
        <v>45658</v>
      </c>
    </row>
    <row r="936" spans="1:27">
      <c r="A936" t="s">
        <v>60</v>
      </c>
      <c r="B936" t="s">
        <v>34</v>
      </c>
      <c r="C936">
        <v>262</v>
      </c>
      <c r="D936" t="s">
        <v>65</v>
      </c>
      <c r="E936" t="s">
        <v>23</v>
      </c>
      <c r="F936" t="s">
        <v>53</v>
      </c>
      <c r="G936" t="s">
        <v>38</v>
      </c>
      <c r="H936" t="s">
        <v>48</v>
      </c>
      <c r="I936" t="s">
        <v>27</v>
      </c>
      <c r="J936" t="s">
        <v>40</v>
      </c>
      <c r="K936" t="s">
        <v>41</v>
      </c>
      <c r="L936" t="s">
        <v>42</v>
      </c>
      <c r="M936" t="s">
        <v>66</v>
      </c>
      <c r="N936" t="s">
        <v>935</v>
      </c>
      <c r="O936" t="s">
        <v>59</v>
      </c>
      <c r="P936" t="s">
        <v>34</v>
      </c>
      <c r="Q936">
        <v>3</v>
      </c>
      <c r="R936">
        <v>3</v>
      </c>
      <c r="S936">
        <v>95.71</v>
      </c>
      <c r="T936">
        <v>0</v>
      </c>
      <c r="U936">
        <v>0</v>
      </c>
      <c r="V936">
        <v>0</v>
      </c>
      <c r="W936">
        <v>0</v>
      </c>
      <c r="X936">
        <v>95.71</v>
      </c>
      <c r="Y936" t="s">
        <v>1070</v>
      </c>
      <c r="Z936" t="s">
        <v>1078</v>
      </c>
      <c r="AA936" s="51">
        <v>45658</v>
      </c>
    </row>
    <row r="937" spans="1:27">
      <c r="A937" t="s">
        <v>60</v>
      </c>
      <c r="B937" t="s">
        <v>45</v>
      </c>
      <c r="C937">
        <v>262</v>
      </c>
      <c r="D937" t="s">
        <v>65</v>
      </c>
      <c r="E937" t="s">
        <v>46</v>
      </c>
      <c r="F937" t="s">
        <v>53</v>
      </c>
      <c r="G937" t="s">
        <v>71</v>
      </c>
      <c r="H937" t="s">
        <v>48</v>
      </c>
      <c r="I937" t="s">
        <v>27</v>
      </c>
      <c r="J937" t="s">
        <v>72</v>
      </c>
      <c r="K937" t="s">
        <v>73</v>
      </c>
      <c r="L937" t="s">
        <v>42</v>
      </c>
      <c r="M937" t="s">
        <v>66</v>
      </c>
      <c r="N937" t="s">
        <v>789</v>
      </c>
      <c r="O937" t="s">
        <v>32</v>
      </c>
      <c r="P937" t="s">
        <v>33</v>
      </c>
      <c r="Q937">
        <v>0</v>
      </c>
      <c r="R937">
        <v>4</v>
      </c>
      <c r="S937">
        <v>-117.08</v>
      </c>
      <c r="T937">
        <v>0</v>
      </c>
      <c r="U937">
        <v>0</v>
      </c>
      <c r="V937">
        <v>0</v>
      </c>
      <c r="W937">
        <v>0</v>
      </c>
      <c r="X937">
        <v>-117.08</v>
      </c>
      <c r="Y937" t="s">
        <v>1073</v>
      </c>
      <c r="Z937" t="s">
        <v>1084</v>
      </c>
      <c r="AA937" s="51">
        <v>45658</v>
      </c>
    </row>
    <row r="938" spans="1:27">
      <c r="A938" t="s">
        <v>60</v>
      </c>
      <c r="B938" t="s">
        <v>68</v>
      </c>
      <c r="C938">
        <v>101</v>
      </c>
      <c r="D938" t="s">
        <v>22</v>
      </c>
      <c r="E938" t="s">
        <v>46</v>
      </c>
      <c r="F938" t="s">
        <v>24</v>
      </c>
      <c r="G938" t="s">
        <v>54</v>
      </c>
      <c r="H938" t="s">
        <v>39</v>
      </c>
      <c r="I938" t="s">
        <v>34</v>
      </c>
      <c r="J938" t="s">
        <v>55</v>
      </c>
      <c r="K938" t="s">
        <v>56</v>
      </c>
      <c r="L938" t="s">
        <v>42</v>
      </c>
      <c r="M938" t="s">
        <v>51</v>
      </c>
      <c r="N938" t="s">
        <v>790</v>
      </c>
      <c r="O938" t="s">
        <v>32</v>
      </c>
      <c r="P938" t="s">
        <v>34</v>
      </c>
      <c r="Q938">
        <v>1</v>
      </c>
      <c r="R938">
        <v>3</v>
      </c>
      <c r="S938">
        <v>134.12</v>
      </c>
      <c r="T938">
        <v>0</v>
      </c>
      <c r="U938">
        <v>437.52</v>
      </c>
      <c r="V938">
        <v>0</v>
      </c>
      <c r="W938">
        <v>0.43751999999999996</v>
      </c>
      <c r="X938">
        <v>134.12</v>
      </c>
      <c r="Y938" t="s">
        <v>1069</v>
      </c>
      <c r="Z938" t="s">
        <v>1080</v>
      </c>
      <c r="AA938" s="51">
        <v>45658</v>
      </c>
    </row>
    <row r="939" spans="1:27">
      <c r="A939" t="s">
        <v>60</v>
      </c>
      <c r="B939" t="s">
        <v>68</v>
      </c>
      <c r="C939">
        <v>311</v>
      </c>
      <c r="D939" t="s">
        <v>35</v>
      </c>
      <c r="E939" t="s">
        <v>36</v>
      </c>
      <c r="F939" t="s">
        <v>37</v>
      </c>
      <c r="G939" t="s">
        <v>25</v>
      </c>
      <c r="H939" t="s">
        <v>39</v>
      </c>
      <c r="I939" t="s">
        <v>27</v>
      </c>
      <c r="J939" t="s">
        <v>28</v>
      </c>
      <c r="K939" t="s">
        <v>29</v>
      </c>
      <c r="L939" t="s">
        <v>1066</v>
      </c>
      <c r="M939" t="s">
        <v>43</v>
      </c>
      <c r="N939" t="s">
        <v>971</v>
      </c>
      <c r="O939" t="s">
        <v>59</v>
      </c>
      <c r="P939" t="s">
        <v>33</v>
      </c>
      <c r="Q939">
        <v>9</v>
      </c>
      <c r="R939">
        <v>9</v>
      </c>
      <c r="S939">
        <v>-92.69</v>
      </c>
      <c r="T939">
        <v>0</v>
      </c>
      <c r="U939">
        <v>331</v>
      </c>
      <c r="V939">
        <v>0</v>
      </c>
      <c r="W939">
        <v>331</v>
      </c>
      <c r="X939">
        <v>-92.69</v>
      </c>
      <c r="Y939" t="s">
        <v>1069</v>
      </c>
      <c r="Z939" t="s">
        <v>1080</v>
      </c>
      <c r="AA939" s="51">
        <v>45658</v>
      </c>
    </row>
    <row r="940" spans="1:27">
      <c r="A940" t="s">
        <v>60</v>
      </c>
      <c r="B940" t="s">
        <v>68</v>
      </c>
      <c r="C940">
        <v>261</v>
      </c>
      <c r="D940" t="s">
        <v>63</v>
      </c>
      <c r="E940" t="s">
        <v>36</v>
      </c>
      <c r="F940" t="s">
        <v>37</v>
      </c>
      <c r="G940" t="s">
        <v>38</v>
      </c>
      <c r="H940" t="s">
        <v>26</v>
      </c>
      <c r="I940" t="s">
        <v>34</v>
      </c>
      <c r="J940" t="s">
        <v>40</v>
      </c>
      <c r="K940" t="s">
        <v>41</v>
      </c>
      <c r="L940" t="s">
        <v>42</v>
      </c>
      <c r="M940" t="s">
        <v>51</v>
      </c>
      <c r="N940" t="s">
        <v>791</v>
      </c>
      <c r="O940" t="s">
        <v>59</v>
      </c>
      <c r="P940" t="s">
        <v>33</v>
      </c>
      <c r="Q940">
        <v>8</v>
      </c>
      <c r="R940">
        <v>3</v>
      </c>
      <c r="S940">
        <v>7769.8</v>
      </c>
      <c r="T940">
        <v>7782.29</v>
      </c>
      <c r="U940">
        <v>0</v>
      </c>
      <c r="V940">
        <v>98.26</v>
      </c>
      <c r="W940">
        <v>-9.826E-2</v>
      </c>
      <c r="X940">
        <v>-7782.29</v>
      </c>
      <c r="Y940" t="s">
        <v>1071</v>
      </c>
      <c r="Z940" t="s">
        <v>1082</v>
      </c>
      <c r="AA940" s="51">
        <v>45658</v>
      </c>
    </row>
    <row r="941" spans="1:27">
      <c r="A941" t="s">
        <v>60</v>
      </c>
      <c r="B941" t="s">
        <v>34</v>
      </c>
      <c r="C941">
        <v>311</v>
      </c>
      <c r="D941" t="s">
        <v>35</v>
      </c>
      <c r="E941" t="s">
        <v>46</v>
      </c>
      <c r="F941" t="s">
        <v>37</v>
      </c>
      <c r="G941" t="s">
        <v>54</v>
      </c>
      <c r="H941" t="s">
        <v>48</v>
      </c>
      <c r="I941" t="s">
        <v>34</v>
      </c>
      <c r="J941" t="s">
        <v>55</v>
      </c>
      <c r="K941" t="s">
        <v>56</v>
      </c>
      <c r="L941" t="s">
        <v>42</v>
      </c>
      <c r="M941" t="s">
        <v>43</v>
      </c>
      <c r="N941" t="s">
        <v>798</v>
      </c>
      <c r="O941" t="s">
        <v>59</v>
      </c>
      <c r="P941" t="s">
        <v>33</v>
      </c>
      <c r="Q941">
        <v>10</v>
      </c>
      <c r="R941">
        <v>6</v>
      </c>
      <c r="S941">
        <v>76.63</v>
      </c>
      <c r="T941">
        <v>0</v>
      </c>
      <c r="U941">
        <v>311.69</v>
      </c>
      <c r="V941">
        <v>0</v>
      </c>
      <c r="W941">
        <v>0.31169000000000002</v>
      </c>
      <c r="X941">
        <v>76.63</v>
      </c>
      <c r="Y941" t="s">
        <v>1070</v>
      </c>
      <c r="Z941" t="s">
        <v>1078</v>
      </c>
      <c r="AA941" s="51">
        <v>45658</v>
      </c>
    </row>
    <row r="942" spans="1:27">
      <c r="A942" t="s">
        <v>60</v>
      </c>
      <c r="B942" t="s">
        <v>21</v>
      </c>
      <c r="C942">
        <v>311</v>
      </c>
      <c r="D942" t="s">
        <v>35</v>
      </c>
      <c r="E942" t="s">
        <v>23</v>
      </c>
      <c r="F942" t="s">
        <v>53</v>
      </c>
      <c r="G942" t="s">
        <v>54</v>
      </c>
      <c r="H942" t="s">
        <v>48</v>
      </c>
      <c r="I942" t="s">
        <v>34</v>
      </c>
      <c r="J942" t="s">
        <v>55</v>
      </c>
      <c r="K942" t="s">
        <v>56</v>
      </c>
      <c r="L942" t="s">
        <v>42</v>
      </c>
      <c r="M942" t="s">
        <v>30</v>
      </c>
      <c r="N942" t="s">
        <v>885</v>
      </c>
      <c r="O942" t="s">
        <v>32</v>
      </c>
      <c r="P942" t="s">
        <v>34</v>
      </c>
      <c r="Q942">
        <v>4</v>
      </c>
      <c r="R942">
        <v>2</v>
      </c>
      <c r="S942">
        <v>-39.75</v>
      </c>
      <c r="T942">
        <v>0</v>
      </c>
      <c r="U942">
        <v>403.26</v>
      </c>
      <c r="V942">
        <v>0</v>
      </c>
      <c r="W942">
        <v>0.40326000000000001</v>
      </c>
      <c r="X942">
        <v>-39.75</v>
      </c>
      <c r="Y942" t="s">
        <v>1068</v>
      </c>
      <c r="Z942" t="s">
        <v>1076</v>
      </c>
      <c r="AA942" s="51">
        <v>45658</v>
      </c>
    </row>
    <row r="943" spans="1:27">
      <c r="A943" t="s">
        <v>60</v>
      </c>
      <c r="B943" t="s">
        <v>34</v>
      </c>
      <c r="C943">
        <v>201</v>
      </c>
      <c r="D943" t="s">
        <v>61</v>
      </c>
      <c r="E943" t="s">
        <v>23</v>
      </c>
      <c r="F943" t="s">
        <v>24</v>
      </c>
      <c r="G943" t="s">
        <v>38</v>
      </c>
      <c r="H943" t="s">
        <v>48</v>
      </c>
      <c r="I943" t="s">
        <v>27</v>
      </c>
      <c r="J943" t="s">
        <v>40</v>
      </c>
      <c r="K943" t="s">
        <v>41</v>
      </c>
      <c r="L943" t="s">
        <v>42</v>
      </c>
      <c r="M943" t="s">
        <v>43</v>
      </c>
      <c r="N943" t="s">
        <v>803</v>
      </c>
      <c r="O943" t="s">
        <v>32</v>
      </c>
      <c r="P943" t="s">
        <v>33</v>
      </c>
      <c r="Q943">
        <v>5</v>
      </c>
      <c r="R943">
        <v>6</v>
      </c>
      <c r="S943">
        <v>9686.98</v>
      </c>
      <c r="T943">
        <v>9885.9699999999993</v>
      </c>
      <c r="U943">
        <v>0</v>
      </c>
      <c r="V943">
        <v>70.540000000000006</v>
      </c>
      <c r="W943">
        <v>-7.0540000000000005E-2</v>
      </c>
      <c r="X943">
        <v>-9885.9699999999993</v>
      </c>
      <c r="Y943" t="s">
        <v>1070</v>
      </c>
      <c r="Z943" t="s">
        <v>1078</v>
      </c>
      <c r="AA943" s="51">
        <v>45658</v>
      </c>
    </row>
    <row r="944" spans="1:27">
      <c r="A944" t="s">
        <v>60</v>
      </c>
      <c r="B944" t="s">
        <v>45</v>
      </c>
      <c r="C944">
        <v>101</v>
      </c>
      <c r="D944" t="s">
        <v>22</v>
      </c>
      <c r="E944" t="s">
        <v>23</v>
      </c>
      <c r="F944" t="s">
        <v>37</v>
      </c>
      <c r="G944" t="s">
        <v>38</v>
      </c>
      <c r="H944" t="s">
        <v>39</v>
      </c>
      <c r="I944" t="s">
        <v>34</v>
      </c>
      <c r="J944" t="s">
        <v>40</v>
      </c>
      <c r="K944" t="s">
        <v>41</v>
      </c>
      <c r="L944" t="s">
        <v>42</v>
      </c>
      <c r="M944" t="s">
        <v>66</v>
      </c>
      <c r="N944" t="s">
        <v>840</v>
      </c>
      <c r="O944" t="s">
        <v>59</v>
      </c>
      <c r="P944" t="s">
        <v>33</v>
      </c>
      <c r="Q944">
        <v>7</v>
      </c>
      <c r="R944">
        <v>10</v>
      </c>
      <c r="S944">
        <v>43.94</v>
      </c>
      <c r="T944">
        <v>0</v>
      </c>
      <c r="U944">
        <v>395.87</v>
      </c>
      <c r="V944">
        <v>0</v>
      </c>
      <c r="W944">
        <v>0.39587</v>
      </c>
      <c r="X944">
        <v>43.94</v>
      </c>
      <c r="Y944" t="s">
        <v>1072</v>
      </c>
      <c r="Z944" t="s">
        <v>1086</v>
      </c>
      <c r="AA944" s="51">
        <v>45658</v>
      </c>
    </row>
    <row r="945" spans="1:27">
      <c r="A945" t="s">
        <v>60</v>
      </c>
      <c r="B945" t="s">
        <v>21</v>
      </c>
      <c r="C945">
        <v>261</v>
      </c>
      <c r="D945" t="s">
        <v>63</v>
      </c>
      <c r="E945" t="s">
        <v>46</v>
      </c>
      <c r="F945" t="s">
        <v>37</v>
      </c>
      <c r="G945" t="s">
        <v>54</v>
      </c>
      <c r="H945" t="s">
        <v>26</v>
      </c>
      <c r="I945" t="s">
        <v>34</v>
      </c>
      <c r="J945" t="s">
        <v>55</v>
      </c>
      <c r="K945" t="s">
        <v>56</v>
      </c>
      <c r="L945" t="s">
        <v>42</v>
      </c>
      <c r="M945" t="s">
        <v>66</v>
      </c>
      <c r="N945" t="s">
        <v>807</v>
      </c>
      <c r="O945" t="s">
        <v>59</v>
      </c>
      <c r="P945" t="s">
        <v>33</v>
      </c>
      <c r="Q945">
        <v>7</v>
      </c>
      <c r="R945">
        <v>9</v>
      </c>
      <c r="S945">
        <v>12351.48</v>
      </c>
      <c r="T945">
        <v>12431.6</v>
      </c>
      <c r="U945">
        <v>0</v>
      </c>
      <c r="V945">
        <v>152.44999999999999</v>
      </c>
      <c r="W945">
        <v>-0.15245</v>
      </c>
      <c r="X945">
        <v>-12431.6</v>
      </c>
      <c r="Y945" t="s">
        <v>1068</v>
      </c>
      <c r="Z945" t="s">
        <v>1076</v>
      </c>
      <c r="AA945" s="51">
        <v>45658</v>
      </c>
    </row>
    <row r="946" spans="1:27">
      <c r="A946" t="s">
        <v>60</v>
      </c>
      <c r="B946" t="s">
        <v>34</v>
      </c>
      <c r="C946">
        <v>201</v>
      </c>
      <c r="D946" t="s">
        <v>61</v>
      </c>
      <c r="E946" t="s">
        <v>23</v>
      </c>
      <c r="F946" t="s">
        <v>24</v>
      </c>
      <c r="G946" t="s">
        <v>71</v>
      </c>
      <c r="H946" t="s">
        <v>39</v>
      </c>
      <c r="I946" t="s">
        <v>34</v>
      </c>
      <c r="J946" t="s">
        <v>72</v>
      </c>
      <c r="K946" t="s">
        <v>73</v>
      </c>
      <c r="L946" t="s">
        <v>42</v>
      </c>
      <c r="M946" t="s">
        <v>51</v>
      </c>
      <c r="N946" t="s">
        <v>848</v>
      </c>
      <c r="O946" t="s">
        <v>59</v>
      </c>
      <c r="P946" t="s">
        <v>33</v>
      </c>
      <c r="Q946">
        <v>8</v>
      </c>
      <c r="R946">
        <v>8</v>
      </c>
      <c r="S946">
        <v>7853.46</v>
      </c>
      <c r="T946">
        <v>7998.31</v>
      </c>
      <c r="U946">
        <v>0</v>
      </c>
      <c r="V946">
        <v>280.68</v>
      </c>
      <c r="W946">
        <v>-0.28067999999999999</v>
      </c>
      <c r="X946">
        <v>-7998.31</v>
      </c>
      <c r="Y946" t="s">
        <v>1070</v>
      </c>
      <c r="Z946" t="s">
        <v>1078</v>
      </c>
      <c r="AA946" s="51">
        <v>45658</v>
      </c>
    </row>
    <row r="947" spans="1:27">
      <c r="A947" t="s">
        <v>60</v>
      </c>
      <c r="B947" t="s">
        <v>68</v>
      </c>
      <c r="C947">
        <v>262</v>
      </c>
      <c r="D947" t="s">
        <v>65</v>
      </c>
      <c r="E947" t="s">
        <v>23</v>
      </c>
      <c r="F947" t="s">
        <v>24</v>
      </c>
      <c r="G947" t="s">
        <v>71</v>
      </c>
      <c r="H947" t="s">
        <v>26</v>
      </c>
      <c r="I947" t="s">
        <v>27</v>
      </c>
      <c r="J947" t="s">
        <v>72</v>
      </c>
      <c r="K947" t="s">
        <v>73</v>
      </c>
      <c r="L947" t="s">
        <v>42</v>
      </c>
      <c r="M947" t="s">
        <v>30</v>
      </c>
      <c r="N947" t="s">
        <v>813</v>
      </c>
      <c r="O947" t="s">
        <v>59</v>
      </c>
      <c r="P947" t="s">
        <v>34</v>
      </c>
      <c r="Q947">
        <v>2</v>
      </c>
      <c r="R947">
        <v>10</v>
      </c>
      <c r="S947">
        <v>-57.91</v>
      </c>
      <c r="T947">
        <v>0</v>
      </c>
      <c r="U947">
        <v>0</v>
      </c>
      <c r="V947">
        <v>0</v>
      </c>
      <c r="W947">
        <v>0</v>
      </c>
      <c r="X947">
        <v>-57.91</v>
      </c>
      <c r="Y947" t="s">
        <v>1069</v>
      </c>
      <c r="Z947" t="s">
        <v>1080</v>
      </c>
      <c r="AA947" s="51">
        <v>45658</v>
      </c>
    </row>
    <row r="948" spans="1:27">
      <c r="A948" t="s">
        <v>60</v>
      </c>
      <c r="B948" t="s">
        <v>34</v>
      </c>
      <c r="C948">
        <v>261</v>
      </c>
      <c r="D948" t="s">
        <v>63</v>
      </c>
      <c r="E948" t="s">
        <v>23</v>
      </c>
      <c r="F948" t="s">
        <v>53</v>
      </c>
      <c r="G948" t="s">
        <v>47</v>
      </c>
      <c r="H948" t="s">
        <v>26</v>
      </c>
      <c r="I948" t="s">
        <v>34</v>
      </c>
      <c r="J948" t="s">
        <v>49</v>
      </c>
      <c r="K948" t="s">
        <v>50</v>
      </c>
      <c r="L948" t="s">
        <v>42</v>
      </c>
      <c r="M948" t="s">
        <v>30</v>
      </c>
      <c r="N948" t="s">
        <v>893</v>
      </c>
      <c r="O948" t="s">
        <v>32</v>
      </c>
      <c r="P948" t="s">
        <v>33</v>
      </c>
      <c r="Q948">
        <v>3</v>
      </c>
      <c r="R948">
        <v>7</v>
      </c>
      <c r="S948">
        <v>873.57</v>
      </c>
      <c r="T948">
        <v>778.41</v>
      </c>
      <c r="U948">
        <v>0</v>
      </c>
      <c r="V948">
        <v>21.61</v>
      </c>
      <c r="W948">
        <v>-2.1610000000000001E-2</v>
      </c>
      <c r="X948">
        <v>-778.41</v>
      </c>
      <c r="Y948" t="s">
        <v>1070</v>
      </c>
      <c r="Z948" t="s">
        <v>1078</v>
      </c>
      <c r="AA948" s="51">
        <v>45658</v>
      </c>
    </row>
    <row r="949" spans="1:27">
      <c r="A949" t="s">
        <v>60</v>
      </c>
      <c r="B949" t="s">
        <v>68</v>
      </c>
      <c r="C949">
        <v>311</v>
      </c>
      <c r="D949" t="s">
        <v>35</v>
      </c>
      <c r="E949" t="s">
        <v>36</v>
      </c>
      <c r="F949" t="s">
        <v>53</v>
      </c>
      <c r="G949" t="s">
        <v>47</v>
      </c>
      <c r="H949" t="s">
        <v>48</v>
      </c>
      <c r="I949" t="s">
        <v>34</v>
      </c>
      <c r="J949" t="s">
        <v>49</v>
      </c>
      <c r="K949" t="s">
        <v>50</v>
      </c>
      <c r="L949" t="s">
        <v>42</v>
      </c>
      <c r="M949" t="s">
        <v>43</v>
      </c>
      <c r="N949" t="s">
        <v>814</v>
      </c>
      <c r="O949" t="s">
        <v>32</v>
      </c>
      <c r="P949" t="s">
        <v>33</v>
      </c>
      <c r="Q949">
        <v>9</v>
      </c>
      <c r="R949">
        <v>4</v>
      </c>
      <c r="S949">
        <v>181.48</v>
      </c>
      <c r="T949">
        <v>0</v>
      </c>
      <c r="U949">
        <v>413.64</v>
      </c>
      <c r="V949">
        <v>0</v>
      </c>
      <c r="W949">
        <v>0.41364000000000001</v>
      </c>
      <c r="X949">
        <v>181.48</v>
      </c>
      <c r="Y949" t="s">
        <v>1071</v>
      </c>
      <c r="Z949" t="s">
        <v>1082</v>
      </c>
      <c r="AA949" s="51">
        <v>45658</v>
      </c>
    </row>
    <row r="950" spans="1:27">
      <c r="A950" t="s">
        <v>60</v>
      </c>
      <c r="B950" t="s">
        <v>21</v>
      </c>
      <c r="C950">
        <v>261</v>
      </c>
      <c r="D950" t="s">
        <v>63</v>
      </c>
      <c r="E950" t="s">
        <v>36</v>
      </c>
      <c r="F950" t="s">
        <v>24</v>
      </c>
      <c r="G950" t="s">
        <v>38</v>
      </c>
      <c r="H950" t="s">
        <v>48</v>
      </c>
      <c r="I950" t="s">
        <v>34</v>
      </c>
      <c r="J950" t="s">
        <v>40</v>
      </c>
      <c r="K950" t="s">
        <v>41</v>
      </c>
      <c r="L950" t="s">
        <v>42</v>
      </c>
      <c r="M950" t="s">
        <v>30</v>
      </c>
      <c r="N950" t="s">
        <v>1000</v>
      </c>
      <c r="O950" t="s">
        <v>32</v>
      </c>
      <c r="P950" t="s">
        <v>34</v>
      </c>
      <c r="Q950">
        <v>3</v>
      </c>
      <c r="R950">
        <v>6</v>
      </c>
      <c r="S950">
        <v>6952.4</v>
      </c>
      <c r="T950">
        <v>6937.06</v>
      </c>
      <c r="U950">
        <v>0</v>
      </c>
      <c r="V950">
        <v>74.28</v>
      </c>
      <c r="W950">
        <v>-7.4279999999999999E-2</v>
      </c>
      <c r="X950">
        <v>-6937.06</v>
      </c>
      <c r="Y950" t="s">
        <v>1068</v>
      </c>
      <c r="Z950" t="s">
        <v>1076</v>
      </c>
      <c r="AA950" s="51">
        <v>45658</v>
      </c>
    </row>
    <row r="951" spans="1:27">
      <c r="A951" t="s">
        <v>60</v>
      </c>
      <c r="B951" t="s">
        <v>21</v>
      </c>
      <c r="C951">
        <v>262</v>
      </c>
      <c r="D951" t="s">
        <v>65</v>
      </c>
      <c r="E951" t="s">
        <v>36</v>
      </c>
      <c r="F951" t="s">
        <v>37</v>
      </c>
      <c r="G951" t="s">
        <v>47</v>
      </c>
      <c r="H951" t="s">
        <v>26</v>
      </c>
      <c r="I951" t="s">
        <v>27</v>
      </c>
      <c r="J951" t="s">
        <v>49</v>
      </c>
      <c r="K951" t="s">
        <v>50</v>
      </c>
      <c r="L951" t="s">
        <v>42</v>
      </c>
      <c r="M951" t="s">
        <v>43</v>
      </c>
      <c r="N951" t="s">
        <v>990</v>
      </c>
      <c r="O951" t="s">
        <v>59</v>
      </c>
      <c r="P951" t="s">
        <v>33</v>
      </c>
      <c r="Q951">
        <v>0</v>
      </c>
      <c r="R951">
        <v>8</v>
      </c>
      <c r="S951">
        <v>177.6</v>
      </c>
      <c r="T951">
        <v>0</v>
      </c>
      <c r="U951">
        <v>0</v>
      </c>
      <c r="V951">
        <v>0</v>
      </c>
      <c r="W951">
        <v>0</v>
      </c>
      <c r="X951">
        <v>177.6</v>
      </c>
      <c r="Y951" t="s">
        <v>1068</v>
      </c>
      <c r="Z951" t="s">
        <v>1076</v>
      </c>
      <c r="AA951" s="51">
        <v>45658</v>
      </c>
    </row>
    <row r="952" spans="1:27">
      <c r="A952" t="s">
        <v>60</v>
      </c>
      <c r="B952" t="s">
        <v>21</v>
      </c>
      <c r="C952">
        <v>201</v>
      </c>
      <c r="D952" t="s">
        <v>61</v>
      </c>
      <c r="E952" t="s">
        <v>23</v>
      </c>
      <c r="F952" t="s">
        <v>53</v>
      </c>
      <c r="G952" t="s">
        <v>38</v>
      </c>
      <c r="H952" t="s">
        <v>48</v>
      </c>
      <c r="I952" t="s">
        <v>27</v>
      </c>
      <c r="J952" t="s">
        <v>40</v>
      </c>
      <c r="K952" t="s">
        <v>41</v>
      </c>
      <c r="L952" t="s">
        <v>42</v>
      </c>
      <c r="M952" t="s">
        <v>30</v>
      </c>
      <c r="N952" t="s">
        <v>823</v>
      </c>
      <c r="O952" t="s">
        <v>32</v>
      </c>
      <c r="P952" t="s">
        <v>34</v>
      </c>
      <c r="Q952">
        <v>9</v>
      </c>
      <c r="R952">
        <v>4</v>
      </c>
      <c r="S952">
        <v>10398.35</v>
      </c>
      <c r="T952">
        <v>10261.09</v>
      </c>
      <c r="U952">
        <v>0</v>
      </c>
      <c r="V952">
        <v>75.239999999999995</v>
      </c>
      <c r="W952">
        <v>-7.5240000000000001E-2</v>
      </c>
      <c r="X952">
        <v>-10261.09</v>
      </c>
      <c r="Y952" t="s">
        <v>1068</v>
      </c>
      <c r="Z952" t="s">
        <v>1076</v>
      </c>
      <c r="AA952" s="51">
        <v>45658</v>
      </c>
    </row>
    <row r="953" spans="1:27">
      <c r="A953" t="s">
        <v>60</v>
      </c>
      <c r="B953" t="s">
        <v>21</v>
      </c>
      <c r="C953">
        <v>261</v>
      </c>
      <c r="D953" t="s">
        <v>63</v>
      </c>
      <c r="E953" t="s">
        <v>23</v>
      </c>
      <c r="F953" t="s">
        <v>37</v>
      </c>
      <c r="G953" t="s">
        <v>47</v>
      </c>
      <c r="H953" t="s">
        <v>26</v>
      </c>
      <c r="I953" t="s">
        <v>27</v>
      </c>
      <c r="J953" t="s">
        <v>49</v>
      </c>
      <c r="K953" t="s">
        <v>50</v>
      </c>
      <c r="L953" t="s">
        <v>42</v>
      </c>
      <c r="M953" t="s">
        <v>30</v>
      </c>
      <c r="N953" t="s">
        <v>906</v>
      </c>
      <c r="O953" t="s">
        <v>59</v>
      </c>
      <c r="P953" t="s">
        <v>33</v>
      </c>
      <c r="Q953">
        <v>1</v>
      </c>
      <c r="R953">
        <v>6</v>
      </c>
      <c r="S953">
        <v>14161.01</v>
      </c>
      <c r="T953">
        <v>14037.54</v>
      </c>
      <c r="U953">
        <v>0</v>
      </c>
      <c r="V953">
        <v>82.18</v>
      </c>
      <c r="W953">
        <v>-8.2180000000000003E-2</v>
      </c>
      <c r="X953">
        <v>-14037.54</v>
      </c>
      <c r="Y953" t="s">
        <v>1068</v>
      </c>
      <c r="Z953" t="s">
        <v>1076</v>
      </c>
      <c r="AA953" s="51">
        <v>45658</v>
      </c>
    </row>
    <row r="954" spans="1:27">
      <c r="A954" t="s">
        <v>60</v>
      </c>
      <c r="B954" t="s">
        <v>34</v>
      </c>
      <c r="C954">
        <v>311</v>
      </c>
      <c r="D954" t="s">
        <v>35</v>
      </c>
      <c r="E954" t="s">
        <v>36</v>
      </c>
      <c r="F954" t="s">
        <v>53</v>
      </c>
      <c r="G954" t="s">
        <v>54</v>
      </c>
      <c r="H954" t="s">
        <v>26</v>
      </c>
      <c r="I954" t="s">
        <v>34</v>
      </c>
      <c r="J954" t="s">
        <v>55</v>
      </c>
      <c r="K954" t="s">
        <v>56</v>
      </c>
      <c r="L954" t="s">
        <v>42</v>
      </c>
      <c r="M954" t="s">
        <v>66</v>
      </c>
      <c r="N954" t="s">
        <v>824</v>
      </c>
      <c r="O954" t="s">
        <v>32</v>
      </c>
      <c r="P954" t="s">
        <v>33</v>
      </c>
      <c r="Q954">
        <v>7</v>
      </c>
      <c r="R954">
        <v>10</v>
      </c>
      <c r="S954">
        <v>129.62</v>
      </c>
      <c r="T954">
        <v>0</v>
      </c>
      <c r="U954">
        <v>44.31</v>
      </c>
      <c r="V954">
        <v>0</v>
      </c>
      <c r="W954">
        <v>4.4310000000000002E-2</v>
      </c>
      <c r="X954">
        <v>129.62</v>
      </c>
      <c r="Y954" t="s">
        <v>1070</v>
      </c>
      <c r="Z954" t="s">
        <v>1078</v>
      </c>
      <c r="AA954" s="51">
        <v>45658</v>
      </c>
    </row>
    <row r="955" spans="1:27">
      <c r="A955" t="s">
        <v>60</v>
      </c>
      <c r="B955" t="s">
        <v>34</v>
      </c>
      <c r="C955">
        <v>262</v>
      </c>
      <c r="D955" t="s">
        <v>65</v>
      </c>
      <c r="E955" t="s">
        <v>36</v>
      </c>
      <c r="F955" t="s">
        <v>53</v>
      </c>
      <c r="G955" t="s">
        <v>47</v>
      </c>
      <c r="H955" t="s">
        <v>48</v>
      </c>
      <c r="I955" t="s">
        <v>34</v>
      </c>
      <c r="J955" t="s">
        <v>49</v>
      </c>
      <c r="K955" t="s">
        <v>50</v>
      </c>
      <c r="L955" t="s">
        <v>42</v>
      </c>
      <c r="M955" t="s">
        <v>66</v>
      </c>
      <c r="N955" t="s">
        <v>830</v>
      </c>
      <c r="O955" t="s">
        <v>59</v>
      </c>
      <c r="P955" t="s">
        <v>34</v>
      </c>
      <c r="Q955">
        <v>4</v>
      </c>
      <c r="R955">
        <v>9</v>
      </c>
      <c r="S955">
        <v>120.55</v>
      </c>
      <c r="T955">
        <v>0</v>
      </c>
      <c r="U955">
        <v>0</v>
      </c>
      <c r="V955">
        <v>0</v>
      </c>
      <c r="W955">
        <v>0</v>
      </c>
      <c r="X955">
        <v>120.55</v>
      </c>
      <c r="Y955" t="s">
        <v>1070</v>
      </c>
      <c r="Z955" t="s">
        <v>1078</v>
      </c>
      <c r="AA955" s="51">
        <v>45658</v>
      </c>
    </row>
    <row r="956" spans="1:27">
      <c r="A956" t="s">
        <v>60</v>
      </c>
      <c r="B956" t="s">
        <v>45</v>
      </c>
      <c r="C956">
        <v>261</v>
      </c>
      <c r="D956" t="s">
        <v>63</v>
      </c>
      <c r="E956" t="s">
        <v>46</v>
      </c>
      <c r="F956" t="s">
        <v>53</v>
      </c>
      <c r="G956" t="s">
        <v>71</v>
      </c>
      <c r="H956" t="s">
        <v>39</v>
      </c>
      <c r="I956" t="s">
        <v>34</v>
      </c>
      <c r="J956" t="s">
        <v>72</v>
      </c>
      <c r="K956" t="s">
        <v>73</v>
      </c>
      <c r="L956" t="s">
        <v>42</v>
      </c>
      <c r="M956" t="s">
        <v>51</v>
      </c>
      <c r="N956" t="s">
        <v>832</v>
      </c>
      <c r="O956" t="s">
        <v>59</v>
      </c>
      <c r="P956" t="s">
        <v>33</v>
      </c>
      <c r="Q956">
        <v>10</v>
      </c>
      <c r="R956">
        <v>4</v>
      </c>
      <c r="S956">
        <v>28464.69</v>
      </c>
      <c r="T956">
        <v>28396.93</v>
      </c>
      <c r="U956">
        <v>0</v>
      </c>
      <c r="V956">
        <v>339.17</v>
      </c>
      <c r="W956">
        <v>-0.33917000000000003</v>
      </c>
      <c r="X956">
        <v>-28396.93</v>
      </c>
      <c r="Y956" t="s">
        <v>1072</v>
      </c>
      <c r="Z956" t="s">
        <v>1086</v>
      </c>
      <c r="AA956" s="51">
        <v>45658</v>
      </c>
    </row>
    <row r="957" spans="1:27">
      <c r="A957" t="s">
        <v>60</v>
      </c>
      <c r="B957" t="s">
        <v>45</v>
      </c>
      <c r="C957">
        <v>201</v>
      </c>
      <c r="D957" t="s">
        <v>61</v>
      </c>
      <c r="E957" t="s">
        <v>46</v>
      </c>
      <c r="F957" t="s">
        <v>53</v>
      </c>
      <c r="G957" t="s">
        <v>54</v>
      </c>
      <c r="H957" t="s">
        <v>48</v>
      </c>
      <c r="I957" t="s">
        <v>27</v>
      </c>
      <c r="J957" t="s">
        <v>55</v>
      </c>
      <c r="K957" t="s">
        <v>56</v>
      </c>
      <c r="L957" t="s">
        <v>42</v>
      </c>
      <c r="M957" t="s">
        <v>30</v>
      </c>
      <c r="N957" t="s">
        <v>841</v>
      </c>
      <c r="O957" t="s">
        <v>32</v>
      </c>
      <c r="P957" t="s">
        <v>33</v>
      </c>
      <c r="Q957">
        <v>8</v>
      </c>
      <c r="R957">
        <v>7</v>
      </c>
      <c r="S957">
        <v>28969.52</v>
      </c>
      <c r="T957">
        <v>28997.78</v>
      </c>
      <c r="U957">
        <v>0</v>
      </c>
      <c r="V957">
        <v>204.32</v>
      </c>
      <c r="W957">
        <v>-0.20432</v>
      </c>
      <c r="X957">
        <v>-28997.78</v>
      </c>
      <c r="Y957" t="s">
        <v>1072</v>
      </c>
      <c r="Z957" t="s">
        <v>1086</v>
      </c>
      <c r="AA957" s="51">
        <v>45658</v>
      </c>
    </row>
    <row r="958" spans="1:27">
      <c r="A958" t="s">
        <v>60</v>
      </c>
      <c r="B958" t="s">
        <v>45</v>
      </c>
      <c r="C958">
        <v>101</v>
      </c>
      <c r="D958" t="s">
        <v>22</v>
      </c>
      <c r="E958" t="s">
        <v>23</v>
      </c>
      <c r="F958" t="s">
        <v>24</v>
      </c>
      <c r="G958" t="s">
        <v>38</v>
      </c>
      <c r="H958" t="s">
        <v>26</v>
      </c>
      <c r="I958" t="s">
        <v>34</v>
      </c>
      <c r="J958" t="s">
        <v>40</v>
      </c>
      <c r="K958" t="s">
        <v>41</v>
      </c>
      <c r="L958" t="s">
        <v>42</v>
      </c>
      <c r="M958" t="s">
        <v>66</v>
      </c>
      <c r="N958" t="s">
        <v>924</v>
      </c>
      <c r="O958" t="s">
        <v>32</v>
      </c>
      <c r="P958" t="s">
        <v>33</v>
      </c>
      <c r="Q958">
        <v>3</v>
      </c>
      <c r="R958">
        <v>9</v>
      </c>
      <c r="S958">
        <v>122.94</v>
      </c>
      <c r="T958">
        <v>0</v>
      </c>
      <c r="U958">
        <v>92.63</v>
      </c>
      <c r="V958">
        <v>0</v>
      </c>
      <c r="W958">
        <v>9.262999999999999E-2</v>
      </c>
      <c r="X958">
        <v>122.94</v>
      </c>
      <c r="Y958" t="s">
        <v>1073</v>
      </c>
      <c r="Z958" t="s">
        <v>1084</v>
      </c>
      <c r="AA958" s="51">
        <v>45658</v>
      </c>
    </row>
    <row r="959" spans="1:27">
      <c r="A959" t="s">
        <v>60</v>
      </c>
      <c r="B959" t="s">
        <v>34</v>
      </c>
      <c r="C959">
        <v>311</v>
      </c>
      <c r="D959" t="s">
        <v>35</v>
      </c>
      <c r="E959" t="s">
        <v>36</v>
      </c>
      <c r="F959" t="s">
        <v>37</v>
      </c>
      <c r="G959" t="s">
        <v>47</v>
      </c>
      <c r="H959" t="s">
        <v>26</v>
      </c>
      <c r="I959" t="s">
        <v>34</v>
      </c>
      <c r="J959" t="s">
        <v>49</v>
      </c>
      <c r="K959" t="s">
        <v>50</v>
      </c>
      <c r="L959" t="s">
        <v>42</v>
      </c>
      <c r="M959" t="s">
        <v>66</v>
      </c>
      <c r="N959" t="s">
        <v>844</v>
      </c>
      <c r="O959" t="s">
        <v>59</v>
      </c>
      <c r="P959" t="s">
        <v>33</v>
      </c>
      <c r="Q959">
        <v>0</v>
      </c>
      <c r="R959">
        <v>5</v>
      </c>
      <c r="S959">
        <v>194.27</v>
      </c>
      <c r="T959">
        <v>0</v>
      </c>
      <c r="U959">
        <v>60</v>
      </c>
      <c r="V959">
        <v>0</v>
      </c>
      <c r="W959">
        <v>0.06</v>
      </c>
      <c r="X959">
        <v>194.27</v>
      </c>
      <c r="Y959" t="s">
        <v>1070</v>
      </c>
      <c r="Z959" t="s">
        <v>1078</v>
      </c>
      <c r="AA959" s="51">
        <v>45658</v>
      </c>
    </row>
    <row r="960" spans="1:27">
      <c r="A960" t="s">
        <v>60</v>
      </c>
      <c r="B960" t="s">
        <v>34</v>
      </c>
      <c r="C960">
        <v>201</v>
      </c>
      <c r="D960" t="s">
        <v>61</v>
      </c>
      <c r="E960" t="s">
        <v>46</v>
      </c>
      <c r="F960" t="s">
        <v>53</v>
      </c>
      <c r="G960" t="s">
        <v>54</v>
      </c>
      <c r="H960" t="s">
        <v>48</v>
      </c>
      <c r="I960" t="s">
        <v>34</v>
      </c>
      <c r="J960" t="s">
        <v>55</v>
      </c>
      <c r="K960" t="s">
        <v>56</v>
      </c>
      <c r="L960" t="s">
        <v>42</v>
      </c>
      <c r="M960" t="s">
        <v>51</v>
      </c>
      <c r="N960" t="s">
        <v>852</v>
      </c>
      <c r="O960" t="s">
        <v>59</v>
      </c>
      <c r="P960" t="s">
        <v>33</v>
      </c>
      <c r="Q960">
        <v>2</v>
      </c>
      <c r="R960">
        <v>4</v>
      </c>
      <c r="S960">
        <v>5613.59</v>
      </c>
      <c r="T960">
        <v>5789.06</v>
      </c>
      <c r="U960">
        <v>0</v>
      </c>
      <c r="V960">
        <v>275.95</v>
      </c>
      <c r="W960">
        <v>-0.27594999999999997</v>
      </c>
      <c r="X960">
        <v>-5789.06</v>
      </c>
      <c r="Y960" t="s">
        <v>1070</v>
      </c>
      <c r="Z960" t="s">
        <v>1078</v>
      </c>
      <c r="AA960" s="51">
        <v>45658</v>
      </c>
    </row>
    <row r="961" spans="1:27">
      <c r="A961" t="s">
        <v>60</v>
      </c>
      <c r="B961" t="s">
        <v>45</v>
      </c>
      <c r="C961">
        <v>311</v>
      </c>
      <c r="D961" t="s">
        <v>35</v>
      </c>
      <c r="E961" t="s">
        <v>36</v>
      </c>
      <c r="F961" t="s">
        <v>53</v>
      </c>
      <c r="G961" t="s">
        <v>54</v>
      </c>
      <c r="H961" t="s">
        <v>26</v>
      </c>
      <c r="I961" t="s">
        <v>27</v>
      </c>
      <c r="J961" t="s">
        <v>55</v>
      </c>
      <c r="K961" t="s">
        <v>56</v>
      </c>
      <c r="L961" t="s">
        <v>42</v>
      </c>
      <c r="M961" t="s">
        <v>66</v>
      </c>
      <c r="N961" t="s">
        <v>1033</v>
      </c>
      <c r="O961" t="s">
        <v>59</v>
      </c>
      <c r="P961" t="s">
        <v>34</v>
      </c>
      <c r="Q961">
        <v>9</v>
      </c>
      <c r="R961">
        <v>4</v>
      </c>
      <c r="S961">
        <v>-61.55</v>
      </c>
      <c r="T961">
        <v>0</v>
      </c>
      <c r="U961">
        <v>232.4</v>
      </c>
      <c r="V961">
        <v>0</v>
      </c>
      <c r="W961">
        <v>0.2324</v>
      </c>
      <c r="X961">
        <v>-61.55</v>
      </c>
      <c r="Y961" t="s">
        <v>1072</v>
      </c>
      <c r="Z961" t="s">
        <v>1086</v>
      </c>
      <c r="AA961" s="51">
        <v>45658</v>
      </c>
    </row>
    <row r="962" spans="1:27">
      <c r="A962" t="s">
        <v>60</v>
      </c>
      <c r="B962" t="s">
        <v>21</v>
      </c>
      <c r="C962">
        <v>311</v>
      </c>
      <c r="D962" t="s">
        <v>35</v>
      </c>
      <c r="E962" t="s">
        <v>36</v>
      </c>
      <c r="F962" t="s">
        <v>53</v>
      </c>
      <c r="G962" t="s">
        <v>47</v>
      </c>
      <c r="H962" t="s">
        <v>39</v>
      </c>
      <c r="I962" t="s">
        <v>34</v>
      </c>
      <c r="J962" t="s">
        <v>49</v>
      </c>
      <c r="K962" t="s">
        <v>50</v>
      </c>
      <c r="L962" t="s">
        <v>42</v>
      </c>
      <c r="M962" t="s">
        <v>30</v>
      </c>
      <c r="N962" t="s">
        <v>1062</v>
      </c>
      <c r="O962" t="s">
        <v>32</v>
      </c>
      <c r="P962" t="s">
        <v>34</v>
      </c>
      <c r="Q962">
        <v>7</v>
      </c>
      <c r="R962">
        <v>10</v>
      </c>
      <c r="S962">
        <v>177.68</v>
      </c>
      <c r="T962">
        <v>0</v>
      </c>
      <c r="U962">
        <v>237.68</v>
      </c>
      <c r="V962">
        <v>0</v>
      </c>
      <c r="W962">
        <v>0.23768</v>
      </c>
      <c r="X962">
        <v>177.68</v>
      </c>
      <c r="Y962" t="s">
        <v>1068</v>
      </c>
      <c r="Z962" t="s">
        <v>1076</v>
      </c>
      <c r="AA962" s="51">
        <v>45658</v>
      </c>
    </row>
    <row r="963" spans="1:27">
      <c r="A963" t="s">
        <v>60</v>
      </c>
      <c r="B963" t="s">
        <v>21</v>
      </c>
      <c r="C963">
        <v>101</v>
      </c>
      <c r="D963" t="s">
        <v>22</v>
      </c>
      <c r="E963" t="s">
        <v>36</v>
      </c>
      <c r="F963" t="s">
        <v>24</v>
      </c>
      <c r="G963" t="s">
        <v>54</v>
      </c>
      <c r="H963" t="s">
        <v>48</v>
      </c>
      <c r="I963" t="s">
        <v>34</v>
      </c>
      <c r="J963" t="s">
        <v>55</v>
      </c>
      <c r="K963" t="s">
        <v>56</v>
      </c>
      <c r="L963" t="s">
        <v>42</v>
      </c>
      <c r="M963" t="s">
        <v>66</v>
      </c>
      <c r="N963" t="s">
        <v>1007</v>
      </c>
      <c r="O963" t="s">
        <v>59</v>
      </c>
      <c r="P963" t="s">
        <v>34</v>
      </c>
      <c r="Q963">
        <v>3</v>
      </c>
      <c r="R963">
        <v>6</v>
      </c>
      <c r="S963">
        <v>-83.7</v>
      </c>
      <c r="T963">
        <v>0</v>
      </c>
      <c r="U963">
        <v>23.41</v>
      </c>
      <c r="V963">
        <v>0</v>
      </c>
      <c r="W963">
        <v>2.341E-2</v>
      </c>
      <c r="X963">
        <v>-83.7</v>
      </c>
      <c r="Y963" t="s">
        <v>1068</v>
      </c>
      <c r="Z963" t="s">
        <v>1076</v>
      </c>
      <c r="AA963" s="51">
        <v>45658</v>
      </c>
    </row>
    <row r="964" spans="1:27">
      <c r="A964" t="s">
        <v>60</v>
      </c>
      <c r="B964" t="s">
        <v>45</v>
      </c>
      <c r="C964">
        <v>101</v>
      </c>
      <c r="D964" t="s">
        <v>22</v>
      </c>
      <c r="E964" t="s">
        <v>23</v>
      </c>
      <c r="F964" t="s">
        <v>24</v>
      </c>
      <c r="G964" t="s">
        <v>38</v>
      </c>
      <c r="H964" t="s">
        <v>48</v>
      </c>
      <c r="I964" t="s">
        <v>27</v>
      </c>
      <c r="J964" t="s">
        <v>40</v>
      </c>
      <c r="K964" t="s">
        <v>41</v>
      </c>
      <c r="L964" t="s">
        <v>42</v>
      </c>
      <c r="M964" t="s">
        <v>51</v>
      </c>
      <c r="N964" t="s">
        <v>886</v>
      </c>
      <c r="O964" t="s">
        <v>59</v>
      </c>
      <c r="P964" t="s">
        <v>34</v>
      </c>
      <c r="Q964">
        <v>7</v>
      </c>
      <c r="R964">
        <v>1</v>
      </c>
      <c r="S964">
        <v>49.29</v>
      </c>
      <c r="T964">
        <v>0</v>
      </c>
      <c r="U964">
        <v>61.64</v>
      </c>
      <c r="V964">
        <v>0</v>
      </c>
      <c r="W964">
        <v>6.164E-2</v>
      </c>
      <c r="X964">
        <v>49.29</v>
      </c>
      <c r="Y964" t="s">
        <v>1072</v>
      </c>
      <c r="Z964" t="s">
        <v>1086</v>
      </c>
      <c r="AA964" s="51">
        <v>45658</v>
      </c>
    </row>
    <row r="965" spans="1:27">
      <c r="A965" t="s">
        <v>60</v>
      </c>
      <c r="B965" t="s">
        <v>45</v>
      </c>
      <c r="C965">
        <v>101</v>
      </c>
      <c r="D965" t="s">
        <v>22</v>
      </c>
      <c r="E965" t="s">
        <v>46</v>
      </c>
      <c r="F965" t="s">
        <v>53</v>
      </c>
      <c r="G965" t="s">
        <v>38</v>
      </c>
      <c r="H965" t="s">
        <v>48</v>
      </c>
      <c r="I965" t="s">
        <v>34</v>
      </c>
      <c r="J965" t="s">
        <v>40</v>
      </c>
      <c r="K965" t="s">
        <v>41</v>
      </c>
      <c r="L965" t="s">
        <v>42</v>
      </c>
      <c r="M965" t="s">
        <v>43</v>
      </c>
      <c r="N965" t="s">
        <v>908</v>
      </c>
      <c r="O965" t="s">
        <v>32</v>
      </c>
      <c r="P965" t="s">
        <v>34</v>
      </c>
      <c r="Q965">
        <v>8</v>
      </c>
      <c r="R965">
        <v>2</v>
      </c>
      <c r="S965">
        <v>-89.83</v>
      </c>
      <c r="T965">
        <v>0</v>
      </c>
      <c r="U965">
        <v>324.42</v>
      </c>
      <c r="V965">
        <v>0</v>
      </c>
      <c r="W965">
        <v>0.32442000000000004</v>
      </c>
      <c r="X965">
        <v>-89.83</v>
      </c>
      <c r="Y965" t="s">
        <v>1073</v>
      </c>
      <c r="Z965" t="s">
        <v>1084</v>
      </c>
      <c r="AA965" s="51">
        <v>45658</v>
      </c>
    </row>
    <row r="966" spans="1:27">
      <c r="A966" t="s">
        <v>60</v>
      </c>
      <c r="B966" t="s">
        <v>45</v>
      </c>
      <c r="C966">
        <v>261</v>
      </c>
      <c r="D966" t="s">
        <v>63</v>
      </c>
      <c r="E966" t="s">
        <v>46</v>
      </c>
      <c r="F966" t="s">
        <v>37</v>
      </c>
      <c r="G966" t="s">
        <v>47</v>
      </c>
      <c r="H966" t="s">
        <v>26</v>
      </c>
      <c r="I966" t="s">
        <v>34</v>
      </c>
      <c r="J966" t="s">
        <v>49</v>
      </c>
      <c r="K966" t="s">
        <v>50</v>
      </c>
      <c r="L966" t="s">
        <v>42</v>
      </c>
      <c r="M966" t="s">
        <v>30</v>
      </c>
      <c r="N966" t="s">
        <v>872</v>
      </c>
      <c r="O966" t="s">
        <v>59</v>
      </c>
      <c r="P966" t="s">
        <v>33</v>
      </c>
      <c r="Q966">
        <v>0</v>
      </c>
      <c r="R966">
        <v>2</v>
      </c>
      <c r="S966">
        <v>34898.61</v>
      </c>
      <c r="T966">
        <v>34817.68</v>
      </c>
      <c r="U966">
        <v>0</v>
      </c>
      <c r="V966">
        <v>258.29000000000002</v>
      </c>
      <c r="W966">
        <v>-0.25829000000000002</v>
      </c>
      <c r="X966">
        <v>-34817.68</v>
      </c>
      <c r="Y966" t="s">
        <v>1072</v>
      </c>
      <c r="Z966" t="s">
        <v>1086</v>
      </c>
      <c r="AA966" s="51">
        <v>45658</v>
      </c>
    </row>
    <row r="967" spans="1:27">
      <c r="A967" t="s">
        <v>60</v>
      </c>
      <c r="B967" t="s">
        <v>68</v>
      </c>
      <c r="C967">
        <v>261</v>
      </c>
      <c r="D967" t="s">
        <v>63</v>
      </c>
      <c r="E967" t="s">
        <v>23</v>
      </c>
      <c r="F967" t="s">
        <v>53</v>
      </c>
      <c r="G967" t="s">
        <v>25</v>
      </c>
      <c r="H967" t="s">
        <v>26</v>
      </c>
      <c r="I967" t="s">
        <v>27</v>
      </c>
      <c r="J967" t="s">
        <v>28</v>
      </c>
      <c r="K967" t="s">
        <v>29</v>
      </c>
      <c r="L967" t="s">
        <v>1066</v>
      </c>
      <c r="M967" t="s">
        <v>43</v>
      </c>
      <c r="N967" t="s">
        <v>895</v>
      </c>
      <c r="O967" t="s">
        <v>32</v>
      </c>
      <c r="P967" t="s">
        <v>33</v>
      </c>
      <c r="Q967">
        <v>9</v>
      </c>
      <c r="R967">
        <v>8</v>
      </c>
      <c r="S967">
        <v>9748.5300000000007</v>
      </c>
      <c r="T967">
        <v>9942.56</v>
      </c>
      <c r="U967">
        <v>0</v>
      </c>
      <c r="V967">
        <v>207.84</v>
      </c>
      <c r="W967">
        <v>-207.84</v>
      </c>
      <c r="X967">
        <v>-9942.56</v>
      </c>
      <c r="Y967" t="s">
        <v>1071</v>
      </c>
      <c r="Z967" t="s">
        <v>1082</v>
      </c>
      <c r="AA967" s="51">
        <v>45658</v>
      </c>
    </row>
    <row r="968" spans="1:27">
      <c r="A968" t="s">
        <v>60</v>
      </c>
      <c r="B968" t="s">
        <v>21</v>
      </c>
      <c r="C968">
        <v>201</v>
      </c>
      <c r="D968" t="s">
        <v>61</v>
      </c>
      <c r="E968" t="s">
        <v>23</v>
      </c>
      <c r="F968" t="s">
        <v>37</v>
      </c>
      <c r="G968" t="s">
        <v>54</v>
      </c>
      <c r="H968" t="s">
        <v>39</v>
      </c>
      <c r="I968" t="s">
        <v>27</v>
      </c>
      <c r="J968" t="s">
        <v>55</v>
      </c>
      <c r="K968" t="s">
        <v>56</v>
      </c>
      <c r="L968" t="s">
        <v>42</v>
      </c>
      <c r="M968" t="s">
        <v>43</v>
      </c>
      <c r="N968" t="s">
        <v>968</v>
      </c>
      <c r="O968" t="s">
        <v>32</v>
      </c>
      <c r="P968" t="s">
        <v>33</v>
      </c>
      <c r="Q968">
        <v>0</v>
      </c>
      <c r="R968">
        <v>9</v>
      </c>
      <c r="S968">
        <v>9442.41</v>
      </c>
      <c r="T968">
        <v>9317.86</v>
      </c>
      <c r="U968">
        <v>0</v>
      </c>
      <c r="V968">
        <v>139.08000000000001</v>
      </c>
      <c r="W968">
        <v>-0.13908000000000001</v>
      </c>
      <c r="X968">
        <v>-9317.86</v>
      </c>
      <c r="Y968" t="s">
        <v>1068</v>
      </c>
      <c r="Z968" t="s">
        <v>1076</v>
      </c>
      <c r="AA968" s="51">
        <v>45658</v>
      </c>
    </row>
    <row r="969" spans="1:27">
      <c r="A969" t="s">
        <v>60</v>
      </c>
      <c r="B969" t="s">
        <v>34</v>
      </c>
      <c r="C969">
        <v>262</v>
      </c>
      <c r="D969" t="s">
        <v>65</v>
      </c>
      <c r="E969" t="s">
        <v>46</v>
      </c>
      <c r="F969" t="s">
        <v>37</v>
      </c>
      <c r="G969" t="s">
        <v>71</v>
      </c>
      <c r="H969" t="s">
        <v>48</v>
      </c>
      <c r="I969" t="s">
        <v>27</v>
      </c>
      <c r="J969" t="s">
        <v>72</v>
      </c>
      <c r="K969" t="s">
        <v>73</v>
      </c>
      <c r="L969" t="s">
        <v>42</v>
      </c>
      <c r="M969" t="s">
        <v>51</v>
      </c>
      <c r="N969" t="s">
        <v>879</v>
      </c>
      <c r="O969" t="s">
        <v>32</v>
      </c>
      <c r="P969" t="s">
        <v>33</v>
      </c>
      <c r="Q969">
        <v>8</v>
      </c>
      <c r="R969">
        <v>5</v>
      </c>
      <c r="S969">
        <v>198.19</v>
      </c>
      <c r="T969">
        <v>0</v>
      </c>
      <c r="U969">
        <v>0</v>
      </c>
      <c r="V969">
        <v>0</v>
      </c>
      <c r="W969">
        <v>0</v>
      </c>
      <c r="X969">
        <v>198.19</v>
      </c>
      <c r="Y969" t="s">
        <v>1070</v>
      </c>
      <c r="Z969" t="s">
        <v>1078</v>
      </c>
      <c r="AA969" s="51">
        <v>45658</v>
      </c>
    </row>
    <row r="970" spans="1:27">
      <c r="A970" t="s">
        <v>60</v>
      </c>
      <c r="B970" t="s">
        <v>68</v>
      </c>
      <c r="C970">
        <v>261</v>
      </c>
      <c r="D970" t="s">
        <v>63</v>
      </c>
      <c r="E970" t="s">
        <v>36</v>
      </c>
      <c r="F970" t="s">
        <v>37</v>
      </c>
      <c r="G970" t="s">
        <v>71</v>
      </c>
      <c r="H970" t="s">
        <v>26</v>
      </c>
      <c r="I970" t="s">
        <v>27</v>
      </c>
      <c r="J970" t="s">
        <v>72</v>
      </c>
      <c r="K970" t="s">
        <v>73</v>
      </c>
      <c r="L970" t="s">
        <v>42</v>
      </c>
      <c r="M970" t="s">
        <v>66</v>
      </c>
      <c r="N970" t="s">
        <v>884</v>
      </c>
      <c r="O970" t="s">
        <v>32</v>
      </c>
      <c r="P970" t="s">
        <v>34</v>
      </c>
      <c r="Q970">
        <v>1</v>
      </c>
      <c r="R970">
        <v>5</v>
      </c>
      <c r="S970">
        <v>2994.23</v>
      </c>
      <c r="T970">
        <v>2819.54</v>
      </c>
      <c r="U970">
        <v>0</v>
      </c>
      <c r="V970">
        <v>20.83</v>
      </c>
      <c r="W970">
        <v>-2.0829999999999998E-2</v>
      </c>
      <c r="X970">
        <v>-2819.54</v>
      </c>
      <c r="Y970" t="s">
        <v>1069</v>
      </c>
      <c r="Z970" t="s">
        <v>1080</v>
      </c>
      <c r="AA970" s="51">
        <v>45658</v>
      </c>
    </row>
    <row r="971" spans="1:27">
      <c r="A971" t="s">
        <v>60</v>
      </c>
      <c r="B971" t="s">
        <v>68</v>
      </c>
      <c r="C971">
        <v>311</v>
      </c>
      <c r="D971" t="s">
        <v>35</v>
      </c>
      <c r="E971" t="s">
        <v>23</v>
      </c>
      <c r="F971" t="s">
        <v>53</v>
      </c>
      <c r="G971" t="s">
        <v>47</v>
      </c>
      <c r="H971" t="s">
        <v>48</v>
      </c>
      <c r="I971" t="s">
        <v>27</v>
      </c>
      <c r="J971" t="s">
        <v>49</v>
      </c>
      <c r="K971" t="s">
        <v>50</v>
      </c>
      <c r="L971" t="s">
        <v>42</v>
      </c>
      <c r="M971" t="s">
        <v>51</v>
      </c>
      <c r="N971" t="s">
        <v>890</v>
      </c>
      <c r="O971" t="s">
        <v>59</v>
      </c>
      <c r="P971" t="s">
        <v>33</v>
      </c>
      <c r="Q971">
        <v>5</v>
      </c>
      <c r="R971">
        <v>5</v>
      </c>
      <c r="S971">
        <v>-54.36</v>
      </c>
      <c r="T971">
        <v>0</v>
      </c>
      <c r="U971">
        <v>282.49</v>
      </c>
      <c r="V971">
        <v>0</v>
      </c>
      <c r="W971">
        <v>0.28249000000000002</v>
      </c>
      <c r="X971">
        <v>-54.36</v>
      </c>
      <c r="Y971" t="s">
        <v>1069</v>
      </c>
      <c r="Z971" t="s">
        <v>1080</v>
      </c>
      <c r="AA971" s="51">
        <v>45658</v>
      </c>
    </row>
    <row r="972" spans="1:27">
      <c r="A972" t="s">
        <v>60</v>
      </c>
      <c r="B972" t="s">
        <v>68</v>
      </c>
      <c r="C972">
        <v>261</v>
      </c>
      <c r="D972" t="s">
        <v>63</v>
      </c>
      <c r="E972" t="s">
        <v>36</v>
      </c>
      <c r="F972" t="s">
        <v>24</v>
      </c>
      <c r="G972" t="s">
        <v>38</v>
      </c>
      <c r="H972" t="s">
        <v>26</v>
      </c>
      <c r="I972" t="s">
        <v>27</v>
      </c>
      <c r="J972" t="s">
        <v>40</v>
      </c>
      <c r="K972" t="s">
        <v>41</v>
      </c>
      <c r="L972" t="s">
        <v>42</v>
      </c>
      <c r="M972" t="s">
        <v>51</v>
      </c>
      <c r="N972" t="s">
        <v>974</v>
      </c>
      <c r="O972" t="s">
        <v>32</v>
      </c>
      <c r="P972" t="s">
        <v>33</v>
      </c>
      <c r="Q972">
        <v>3</v>
      </c>
      <c r="R972">
        <v>10</v>
      </c>
      <c r="S972">
        <v>71028.570000000007</v>
      </c>
      <c r="T972">
        <v>71001.64</v>
      </c>
      <c r="U972">
        <v>0</v>
      </c>
      <c r="V972">
        <v>394.13</v>
      </c>
      <c r="W972">
        <v>-0.39412999999999998</v>
      </c>
      <c r="X972">
        <v>-71001.64</v>
      </c>
      <c r="Y972" t="s">
        <v>1069</v>
      </c>
      <c r="Z972" t="s">
        <v>1080</v>
      </c>
      <c r="AA972" s="51">
        <v>45658</v>
      </c>
    </row>
    <row r="973" spans="1:27">
      <c r="A973" t="s">
        <v>60</v>
      </c>
      <c r="B973" t="s">
        <v>68</v>
      </c>
      <c r="C973">
        <v>101</v>
      </c>
      <c r="D973" t="s">
        <v>22</v>
      </c>
      <c r="E973" t="s">
        <v>36</v>
      </c>
      <c r="F973" t="s">
        <v>53</v>
      </c>
      <c r="G973" t="s">
        <v>71</v>
      </c>
      <c r="H973" t="s">
        <v>48</v>
      </c>
      <c r="I973" t="s">
        <v>27</v>
      </c>
      <c r="J973" t="s">
        <v>72</v>
      </c>
      <c r="K973" t="s">
        <v>73</v>
      </c>
      <c r="L973" t="s">
        <v>42</v>
      </c>
      <c r="M973" t="s">
        <v>43</v>
      </c>
      <c r="N973" t="s">
        <v>892</v>
      </c>
      <c r="O973" t="s">
        <v>59</v>
      </c>
      <c r="P973" t="s">
        <v>33</v>
      </c>
      <c r="Q973">
        <v>4</v>
      </c>
      <c r="R973">
        <v>8</v>
      </c>
      <c r="S973">
        <v>91.46</v>
      </c>
      <c r="T973">
        <v>0</v>
      </c>
      <c r="U973">
        <v>55.3</v>
      </c>
      <c r="V973">
        <v>0</v>
      </c>
      <c r="W973">
        <v>5.5299999999999995E-2</v>
      </c>
      <c r="X973">
        <v>91.46</v>
      </c>
      <c r="Y973" t="s">
        <v>1069</v>
      </c>
      <c r="Z973" t="s">
        <v>1080</v>
      </c>
      <c r="AA973" s="51">
        <v>45658</v>
      </c>
    </row>
    <row r="974" spans="1:27">
      <c r="A974" t="s">
        <v>60</v>
      </c>
      <c r="B974" t="s">
        <v>45</v>
      </c>
      <c r="C974">
        <v>261</v>
      </c>
      <c r="D974" t="s">
        <v>63</v>
      </c>
      <c r="E974" t="s">
        <v>23</v>
      </c>
      <c r="F974" t="s">
        <v>24</v>
      </c>
      <c r="G974" t="s">
        <v>25</v>
      </c>
      <c r="H974" t="s">
        <v>39</v>
      </c>
      <c r="I974" t="s">
        <v>34</v>
      </c>
      <c r="J974" t="s">
        <v>28</v>
      </c>
      <c r="K974" t="s">
        <v>29</v>
      </c>
      <c r="L974" t="s">
        <v>1066</v>
      </c>
      <c r="M974" t="s">
        <v>51</v>
      </c>
      <c r="N974" t="s">
        <v>950</v>
      </c>
      <c r="O974" t="s">
        <v>59</v>
      </c>
      <c r="P974" t="s">
        <v>33</v>
      </c>
      <c r="Q974">
        <v>0</v>
      </c>
      <c r="R974">
        <v>5</v>
      </c>
      <c r="S974">
        <v>6943.21</v>
      </c>
      <c r="T974">
        <v>7033.89</v>
      </c>
      <c r="U974">
        <v>0</v>
      </c>
      <c r="V974">
        <v>83.34</v>
      </c>
      <c r="W974">
        <v>-83.34</v>
      </c>
      <c r="X974">
        <v>-7033.89</v>
      </c>
      <c r="Y974" t="s">
        <v>1072</v>
      </c>
      <c r="Z974" t="s">
        <v>1086</v>
      </c>
      <c r="AA974" s="51">
        <v>45658</v>
      </c>
    </row>
    <row r="975" spans="1:27">
      <c r="A975" t="s">
        <v>60</v>
      </c>
      <c r="B975" t="s">
        <v>45</v>
      </c>
      <c r="C975">
        <v>101</v>
      </c>
      <c r="D975" t="s">
        <v>22</v>
      </c>
      <c r="E975" t="s">
        <v>36</v>
      </c>
      <c r="F975" t="s">
        <v>53</v>
      </c>
      <c r="G975" t="s">
        <v>71</v>
      </c>
      <c r="H975" t="s">
        <v>48</v>
      </c>
      <c r="I975" t="s">
        <v>27</v>
      </c>
      <c r="J975" t="s">
        <v>72</v>
      </c>
      <c r="K975" t="s">
        <v>73</v>
      </c>
      <c r="L975" t="s">
        <v>42</v>
      </c>
      <c r="M975" t="s">
        <v>51</v>
      </c>
      <c r="N975" t="s">
        <v>972</v>
      </c>
      <c r="O975" t="s">
        <v>59</v>
      </c>
      <c r="P975" t="s">
        <v>33</v>
      </c>
      <c r="Q975">
        <v>2</v>
      </c>
      <c r="R975">
        <v>7</v>
      </c>
      <c r="S975">
        <v>-103.16</v>
      </c>
      <c r="T975">
        <v>0</v>
      </c>
      <c r="U975">
        <v>434.22</v>
      </c>
      <c r="V975">
        <v>0</v>
      </c>
      <c r="W975">
        <v>0.43422000000000005</v>
      </c>
      <c r="X975">
        <v>-103.16</v>
      </c>
      <c r="Y975" t="s">
        <v>1072</v>
      </c>
      <c r="Z975" t="s">
        <v>1086</v>
      </c>
      <c r="AA975" s="51">
        <v>45658</v>
      </c>
    </row>
    <row r="976" spans="1:27">
      <c r="A976" t="s">
        <v>60</v>
      </c>
      <c r="B976" t="s">
        <v>34</v>
      </c>
      <c r="C976">
        <v>311</v>
      </c>
      <c r="D976" t="s">
        <v>35</v>
      </c>
      <c r="E976" t="s">
        <v>36</v>
      </c>
      <c r="F976" t="s">
        <v>53</v>
      </c>
      <c r="G976" t="s">
        <v>71</v>
      </c>
      <c r="H976" t="s">
        <v>26</v>
      </c>
      <c r="I976" t="s">
        <v>34</v>
      </c>
      <c r="J976" t="s">
        <v>72</v>
      </c>
      <c r="K976" t="s">
        <v>73</v>
      </c>
      <c r="L976" t="s">
        <v>42</v>
      </c>
      <c r="M976" t="s">
        <v>43</v>
      </c>
      <c r="N976" t="s">
        <v>900</v>
      </c>
      <c r="O976" t="s">
        <v>59</v>
      </c>
      <c r="P976" t="s">
        <v>34</v>
      </c>
      <c r="Q976">
        <v>10</v>
      </c>
      <c r="R976">
        <v>5</v>
      </c>
      <c r="S976">
        <v>97.08</v>
      </c>
      <c r="T976">
        <v>0</v>
      </c>
      <c r="U976">
        <v>74.09</v>
      </c>
      <c r="V976">
        <v>0</v>
      </c>
      <c r="W976">
        <v>7.4090000000000003E-2</v>
      </c>
      <c r="X976">
        <v>97.08</v>
      </c>
      <c r="Y976" t="s">
        <v>1070</v>
      </c>
      <c r="Z976" t="s">
        <v>1078</v>
      </c>
      <c r="AA976" s="51">
        <v>45658</v>
      </c>
    </row>
    <row r="977" spans="1:27">
      <c r="A977" t="s">
        <v>60</v>
      </c>
      <c r="B977" t="s">
        <v>68</v>
      </c>
      <c r="C977">
        <v>101</v>
      </c>
      <c r="D977" t="s">
        <v>22</v>
      </c>
      <c r="E977" t="s">
        <v>23</v>
      </c>
      <c r="F977" t="s">
        <v>37</v>
      </c>
      <c r="G977" t="s">
        <v>47</v>
      </c>
      <c r="H977" t="s">
        <v>26</v>
      </c>
      <c r="I977" t="s">
        <v>34</v>
      </c>
      <c r="J977" t="s">
        <v>49</v>
      </c>
      <c r="K977" t="s">
        <v>50</v>
      </c>
      <c r="L977" t="s">
        <v>42</v>
      </c>
      <c r="M977" t="s">
        <v>30</v>
      </c>
      <c r="N977" t="s">
        <v>978</v>
      </c>
      <c r="O977" t="s">
        <v>59</v>
      </c>
      <c r="P977" t="s">
        <v>34</v>
      </c>
      <c r="Q977">
        <v>6</v>
      </c>
      <c r="R977">
        <v>9</v>
      </c>
      <c r="S977">
        <v>-36.43</v>
      </c>
      <c r="T977">
        <v>0</v>
      </c>
      <c r="U977">
        <v>107.21</v>
      </c>
      <c r="V977">
        <v>0</v>
      </c>
      <c r="W977">
        <v>0.10721</v>
      </c>
      <c r="X977">
        <v>-36.43</v>
      </c>
      <c r="Y977" t="s">
        <v>1071</v>
      </c>
      <c r="Z977" t="s">
        <v>1082</v>
      </c>
      <c r="AA977" s="51">
        <v>45658</v>
      </c>
    </row>
    <row r="978" spans="1:27">
      <c r="A978" t="s">
        <v>60</v>
      </c>
      <c r="B978" t="s">
        <v>21</v>
      </c>
      <c r="C978">
        <v>261</v>
      </c>
      <c r="D978" t="s">
        <v>63</v>
      </c>
      <c r="E978" t="s">
        <v>23</v>
      </c>
      <c r="F978" t="s">
        <v>53</v>
      </c>
      <c r="G978" t="s">
        <v>47</v>
      </c>
      <c r="H978" t="s">
        <v>48</v>
      </c>
      <c r="I978" t="s">
        <v>34</v>
      </c>
      <c r="J978" t="s">
        <v>49</v>
      </c>
      <c r="K978" t="s">
        <v>50</v>
      </c>
      <c r="L978" t="s">
        <v>42</v>
      </c>
      <c r="M978" t="s">
        <v>51</v>
      </c>
      <c r="N978" t="s">
        <v>903</v>
      </c>
      <c r="O978" t="s">
        <v>32</v>
      </c>
      <c r="P978" t="s">
        <v>34</v>
      </c>
      <c r="Q978">
        <v>5</v>
      </c>
      <c r="R978">
        <v>6</v>
      </c>
      <c r="S978">
        <v>16912.39</v>
      </c>
      <c r="T978">
        <v>17107.509999999998</v>
      </c>
      <c r="U978">
        <v>0</v>
      </c>
      <c r="V978">
        <v>329.93</v>
      </c>
      <c r="W978">
        <v>-0.32993</v>
      </c>
      <c r="X978">
        <v>-17107.509999999998</v>
      </c>
      <c r="Y978" t="s">
        <v>1068</v>
      </c>
      <c r="Z978" t="s">
        <v>1076</v>
      </c>
      <c r="AA978" s="51">
        <v>45658</v>
      </c>
    </row>
    <row r="979" spans="1:27">
      <c r="A979" t="s">
        <v>60</v>
      </c>
      <c r="B979" t="s">
        <v>21</v>
      </c>
      <c r="C979">
        <v>101</v>
      </c>
      <c r="D979" t="s">
        <v>22</v>
      </c>
      <c r="E979" t="s">
        <v>23</v>
      </c>
      <c r="F979" t="s">
        <v>24</v>
      </c>
      <c r="G979" t="s">
        <v>54</v>
      </c>
      <c r="H979" t="s">
        <v>48</v>
      </c>
      <c r="I979" t="s">
        <v>27</v>
      </c>
      <c r="J979" t="s">
        <v>55</v>
      </c>
      <c r="K979" t="s">
        <v>56</v>
      </c>
      <c r="L979" t="s">
        <v>42</v>
      </c>
      <c r="M979" t="s">
        <v>30</v>
      </c>
      <c r="N979" t="s">
        <v>1029</v>
      </c>
      <c r="O979" t="s">
        <v>59</v>
      </c>
      <c r="P979" t="s">
        <v>34</v>
      </c>
      <c r="Q979">
        <v>9</v>
      </c>
      <c r="R979">
        <v>3</v>
      </c>
      <c r="S979">
        <v>-47.74</v>
      </c>
      <c r="T979">
        <v>0</v>
      </c>
      <c r="U979">
        <v>29.44</v>
      </c>
      <c r="V979">
        <v>0</v>
      </c>
      <c r="W979">
        <v>2.9440000000000001E-2</v>
      </c>
      <c r="X979">
        <v>-47.74</v>
      </c>
      <c r="Y979" t="s">
        <v>1068</v>
      </c>
      <c r="Z979" t="s">
        <v>1076</v>
      </c>
      <c r="AA979" s="51">
        <v>45658</v>
      </c>
    </row>
    <row r="980" spans="1:27">
      <c r="A980" t="s">
        <v>60</v>
      </c>
      <c r="B980" t="s">
        <v>68</v>
      </c>
      <c r="C980">
        <v>261</v>
      </c>
      <c r="D980" t="s">
        <v>63</v>
      </c>
      <c r="E980" t="s">
        <v>23</v>
      </c>
      <c r="F980" t="s">
        <v>53</v>
      </c>
      <c r="G980" t="s">
        <v>54</v>
      </c>
      <c r="H980" t="s">
        <v>39</v>
      </c>
      <c r="I980" t="s">
        <v>27</v>
      </c>
      <c r="J980" t="s">
        <v>55</v>
      </c>
      <c r="K980" t="s">
        <v>56</v>
      </c>
      <c r="L980" t="s">
        <v>42</v>
      </c>
      <c r="M980" t="s">
        <v>30</v>
      </c>
      <c r="N980" t="s">
        <v>930</v>
      </c>
      <c r="O980" t="s">
        <v>32</v>
      </c>
      <c r="P980" t="s">
        <v>34</v>
      </c>
      <c r="Q980">
        <v>8</v>
      </c>
      <c r="R980">
        <v>3</v>
      </c>
      <c r="S980">
        <v>2077.5500000000002</v>
      </c>
      <c r="T980">
        <v>1974.18</v>
      </c>
      <c r="U980">
        <v>0</v>
      </c>
      <c r="V980">
        <v>77.209999999999994</v>
      </c>
      <c r="W980">
        <v>-7.7209999999999987E-2</v>
      </c>
      <c r="X980">
        <v>-1974.18</v>
      </c>
      <c r="Y980" t="s">
        <v>1069</v>
      </c>
      <c r="Z980" t="s">
        <v>1080</v>
      </c>
      <c r="AA980" s="51">
        <v>45658</v>
      </c>
    </row>
    <row r="981" spans="1:27">
      <c r="A981" t="s">
        <v>60</v>
      </c>
      <c r="B981" t="s">
        <v>45</v>
      </c>
      <c r="C981">
        <v>311</v>
      </c>
      <c r="D981" t="s">
        <v>35</v>
      </c>
      <c r="E981" t="s">
        <v>23</v>
      </c>
      <c r="F981" t="s">
        <v>24</v>
      </c>
      <c r="G981" t="s">
        <v>71</v>
      </c>
      <c r="H981" t="s">
        <v>39</v>
      </c>
      <c r="I981" t="s">
        <v>34</v>
      </c>
      <c r="J981" t="s">
        <v>72</v>
      </c>
      <c r="K981" t="s">
        <v>73</v>
      </c>
      <c r="L981" t="s">
        <v>42</v>
      </c>
      <c r="M981" t="s">
        <v>30</v>
      </c>
      <c r="N981" t="s">
        <v>915</v>
      </c>
      <c r="O981" t="s">
        <v>59</v>
      </c>
      <c r="P981" t="s">
        <v>34</v>
      </c>
      <c r="Q981">
        <v>7</v>
      </c>
      <c r="R981">
        <v>6</v>
      </c>
      <c r="S981">
        <v>197.55</v>
      </c>
      <c r="T981">
        <v>0</v>
      </c>
      <c r="U981">
        <v>394.35</v>
      </c>
      <c r="V981">
        <v>0</v>
      </c>
      <c r="W981">
        <v>0.39435000000000003</v>
      </c>
      <c r="X981">
        <v>197.55</v>
      </c>
      <c r="Y981" t="s">
        <v>1072</v>
      </c>
      <c r="Z981" t="s">
        <v>1086</v>
      </c>
      <c r="AA981" s="51">
        <v>45658</v>
      </c>
    </row>
    <row r="982" spans="1:27">
      <c r="A982" t="s">
        <v>60</v>
      </c>
      <c r="B982" t="s">
        <v>68</v>
      </c>
      <c r="C982">
        <v>261</v>
      </c>
      <c r="D982" t="s">
        <v>63</v>
      </c>
      <c r="E982" t="s">
        <v>23</v>
      </c>
      <c r="F982" t="s">
        <v>24</v>
      </c>
      <c r="G982" t="s">
        <v>25</v>
      </c>
      <c r="H982" t="s">
        <v>48</v>
      </c>
      <c r="I982" t="s">
        <v>34</v>
      </c>
      <c r="J982" t="s">
        <v>28</v>
      </c>
      <c r="K982" t="s">
        <v>29</v>
      </c>
      <c r="L982" t="s">
        <v>1066</v>
      </c>
      <c r="M982" t="s">
        <v>66</v>
      </c>
      <c r="N982" t="s">
        <v>1021</v>
      </c>
      <c r="O982" t="s">
        <v>59</v>
      </c>
      <c r="P982" t="s">
        <v>33</v>
      </c>
      <c r="Q982">
        <v>7</v>
      </c>
      <c r="R982">
        <v>5</v>
      </c>
      <c r="S982">
        <v>8454.2099999999991</v>
      </c>
      <c r="T982">
        <v>8261.1299999999992</v>
      </c>
      <c r="U982">
        <v>0</v>
      </c>
      <c r="V982">
        <v>171.59</v>
      </c>
      <c r="W982">
        <v>-171.59</v>
      </c>
      <c r="X982">
        <v>-8261.1299999999992</v>
      </c>
      <c r="Y982" t="s">
        <v>1069</v>
      </c>
      <c r="Z982" t="s">
        <v>1080</v>
      </c>
      <c r="AA982" s="51">
        <v>45658</v>
      </c>
    </row>
    <row r="983" spans="1:27">
      <c r="A983" t="s">
        <v>60</v>
      </c>
      <c r="B983" t="s">
        <v>34</v>
      </c>
      <c r="C983">
        <v>101</v>
      </c>
      <c r="D983" t="s">
        <v>22</v>
      </c>
      <c r="E983" t="s">
        <v>36</v>
      </c>
      <c r="F983" t="s">
        <v>37</v>
      </c>
      <c r="G983" t="s">
        <v>71</v>
      </c>
      <c r="H983" t="s">
        <v>39</v>
      </c>
      <c r="I983" t="s">
        <v>34</v>
      </c>
      <c r="J983" t="s">
        <v>72</v>
      </c>
      <c r="K983" t="s">
        <v>73</v>
      </c>
      <c r="L983" t="s">
        <v>42</v>
      </c>
      <c r="M983" t="s">
        <v>51</v>
      </c>
      <c r="N983" t="s">
        <v>918</v>
      </c>
      <c r="O983" t="s">
        <v>32</v>
      </c>
      <c r="P983" t="s">
        <v>33</v>
      </c>
      <c r="Q983">
        <v>9</v>
      </c>
      <c r="R983">
        <v>10</v>
      </c>
      <c r="S983">
        <v>-6.93</v>
      </c>
      <c r="T983">
        <v>0</v>
      </c>
      <c r="U983">
        <v>207.84</v>
      </c>
      <c r="V983">
        <v>0</v>
      </c>
      <c r="W983">
        <v>0.20784</v>
      </c>
      <c r="X983">
        <v>-6.93</v>
      </c>
      <c r="Y983" t="s">
        <v>1070</v>
      </c>
      <c r="Z983" t="s">
        <v>1078</v>
      </c>
      <c r="AA983" s="51">
        <v>45658</v>
      </c>
    </row>
    <row r="984" spans="1:27">
      <c r="A984" t="s">
        <v>60</v>
      </c>
      <c r="B984" t="s">
        <v>34</v>
      </c>
      <c r="C984">
        <v>311</v>
      </c>
      <c r="D984" t="s">
        <v>35</v>
      </c>
      <c r="E984" t="s">
        <v>46</v>
      </c>
      <c r="F984" t="s">
        <v>53</v>
      </c>
      <c r="G984" t="s">
        <v>54</v>
      </c>
      <c r="H984" t="s">
        <v>48</v>
      </c>
      <c r="I984" t="s">
        <v>27</v>
      </c>
      <c r="J984" t="s">
        <v>55</v>
      </c>
      <c r="K984" t="s">
        <v>56</v>
      </c>
      <c r="L984" t="s">
        <v>42</v>
      </c>
      <c r="M984" t="s">
        <v>43</v>
      </c>
      <c r="N984" t="s">
        <v>919</v>
      </c>
      <c r="O984" t="s">
        <v>32</v>
      </c>
      <c r="P984" t="s">
        <v>33</v>
      </c>
      <c r="Q984">
        <v>6</v>
      </c>
      <c r="R984">
        <v>4</v>
      </c>
      <c r="S984">
        <v>-117.06</v>
      </c>
      <c r="T984">
        <v>0</v>
      </c>
      <c r="U984">
        <v>65.239999999999995</v>
      </c>
      <c r="V984">
        <v>0</v>
      </c>
      <c r="W984">
        <v>6.5239999999999992E-2</v>
      </c>
      <c r="X984">
        <v>-117.06</v>
      </c>
      <c r="Y984" t="s">
        <v>1070</v>
      </c>
      <c r="Z984" t="s">
        <v>1078</v>
      </c>
      <c r="AA984" s="51">
        <v>45658</v>
      </c>
    </row>
    <row r="985" spans="1:27">
      <c r="A985" t="s">
        <v>60</v>
      </c>
      <c r="B985" t="s">
        <v>45</v>
      </c>
      <c r="C985">
        <v>261</v>
      </c>
      <c r="D985" t="s">
        <v>63</v>
      </c>
      <c r="E985" t="s">
        <v>46</v>
      </c>
      <c r="F985" t="s">
        <v>53</v>
      </c>
      <c r="G985" t="s">
        <v>47</v>
      </c>
      <c r="H985" t="s">
        <v>26</v>
      </c>
      <c r="I985" t="s">
        <v>34</v>
      </c>
      <c r="J985" t="s">
        <v>49</v>
      </c>
      <c r="K985" t="s">
        <v>50</v>
      </c>
      <c r="L985" t="s">
        <v>42</v>
      </c>
      <c r="M985" t="s">
        <v>66</v>
      </c>
      <c r="N985" t="s">
        <v>1004</v>
      </c>
      <c r="O985" t="s">
        <v>32</v>
      </c>
      <c r="P985" t="s">
        <v>34</v>
      </c>
      <c r="Q985">
        <v>2</v>
      </c>
      <c r="R985">
        <v>6</v>
      </c>
      <c r="S985">
        <v>2745.69</v>
      </c>
      <c r="T985">
        <v>2815.9</v>
      </c>
      <c r="U985">
        <v>0</v>
      </c>
      <c r="V985">
        <v>25.55</v>
      </c>
      <c r="W985">
        <v>-2.555E-2</v>
      </c>
      <c r="X985">
        <v>-2815.9</v>
      </c>
      <c r="Y985" t="s">
        <v>1073</v>
      </c>
      <c r="Z985" t="s">
        <v>1084</v>
      </c>
      <c r="AA985" s="51">
        <v>45658</v>
      </c>
    </row>
    <row r="986" spans="1:27">
      <c r="A986" t="s">
        <v>60</v>
      </c>
      <c r="B986" t="s">
        <v>34</v>
      </c>
      <c r="C986">
        <v>311</v>
      </c>
      <c r="D986" t="s">
        <v>35</v>
      </c>
      <c r="E986" t="s">
        <v>36</v>
      </c>
      <c r="F986" t="s">
        <v>37</v>
      </c>
      <c r="G986" t="s">
        <v>54</v>
      </c>
      <c r="H986" t="s">
        <v>26</v>
      </c>
      <c r="I986" t="s">
        <v>27</v>
      </c>
      <c r="J986" t="s">
        <v>55</v>
      </c>
      <c r="K986" t="s">
        <v>56</v>
      </c>
      <c r="L986" t="s">
        <v>42</v>
      </c>
      <c r="M986" t="s">
        <v>43</v>
      </c>
      <c r="N986" t="s">
        <v>925</v>
      </c>
      <c r="O986" t="s">
        <v>59</v>
      </c>
      <c r="P986" t="s">
        <v>34</v>
      </c>
      <c r="Q986">
        <v>6</v>
      </c>
      <c r="R986">
        <v>1</v>
      </c>
      <c r="S986">
        <v>154.37</v>
      </c>
      <c r="T986">
        <v>0</v>
      </c>
      <c r="U986">
        <v>254.69</v>
      </c>
      <c r="V986">
        <v>0</v>
      </c>
      <c r="W986">
        <v>0.25468999999999997</v>
      </c>
      <c r="X986">
        <v>154.37</v>
      </c>
      <c r="Y986" t="s">
        <v>1070</v>
      </c>
      <c r="Z986" t="s">
        <v>1078</v>
      </c>
      <c r="AA986" s="51">
        <v>45658</v>
      </c>
    </row>
    <row r="987" spans="1:27">
      <c r="A987" t="s">
        <v>60</v>
      </c>
      <c r="B987" t="s">
        <v>21</v>
      </c>
      <c r="C987">
        <v>201</v>
      </c>
      <c r="D987" t="s">
        <v>61</v>
      </c>
      <c r="E987" t="s">
        <v>46</v>
      </c>
      <c r="F987" t="s">
        <v>53</v>
      </c>
      <c r="G987" t="s">
        <v>47</v>
      </c>
      <c r="H987" t="s">
        <v>39</v>
      </c>
      <c r="I987" t="s">
        <v>27</v>
      </c>
      <c r="J987" t="s">
        <v>49</v>
      </c>
      <c r="K987" t="s">
        <v>50</v>
      </c>
      <c r="L987" t="s">
        <v>42</v>
      </c>
      <c r="M987" t="s">
        <v>43</v>
      </c>
      <c r="N987" t="s">
        <v>967</v>
      </c>
      <c r="O987" t="s">
        <v>32</v>
      </c>
      <c r="P987" t="s">
        <v>33</v>
      </c>
      <c r="Q987">
        <v>6</v>
      </c>
      <c r="R987">
        <v>5</v>
      </c>
      <c r="S987">
        <v>24194.09</v>
      </c>
      <c r="T987">
        <v>24105.5</v>
      </c>
      <c r="U987">
        <v>0</v>
      </c>
      <c r="V987">
        <v>387.37</v>
      </c>
      <c r="W987">
        <v>-0.38736999999999999</v>
      </c>
      <c r="X987">
        <v>-24105.5</v>
      </c>
      <c r="Y987" t="s">
        <v>1068</v>
      </c>
      <c r="Z987" t="s">
        <v>1076</v>
      </c>
      <c r="AA987" s="51">
        <v>45658</v>
      </c>
    </row>
    <row r="988" spans="1:27">
      <c r="A988" t="s">
        <v>60</v>
      </c>
      <c r="B988" t="s">
        <v>34</v>
      </c>
      <c r="C988">
        <v>262</v>
      </c>
      <c r="D988" t="s">
        <v>65</v>
      </c>
      <c r="E988" t="s">
        <v>23</v>
      </c>
      <c r="F988" t="s">
        <v>24</v>
      </c>
      <c r="G988" t="s">
        <v>71</v>
      </c>
      <c r="H988" t="s">
        <v>26</v>
      </c>
      <c r="I988" t="s">
        <v>34</v>
      </c>
      <c r="J988" t="s">
        <v>72</v>
      </c>
      <c r="K988" t="s">
        <v>73</v>
      </c>
      <c r="L988" t="s">
        <v>42</v>
      </c>
      <c r="M988" t="s">
        <v>51</v>
      </c>
      <c r="N988" t="s">
        <v>945</v>
      </c>
      <c r="O988" t="s">
        <v>32</v>
      </c>
      <c r="P988" t="s">
        <v>34</v>
      </c>
      <c r="Q988">
        <v>0</v>
      </c>
      <c r="R988">
        <v>1</v>
      </c>
      <c r="S988">
        <v>101.89</v>
      </c>
      <c r="T988">
        <v>0</v>
      </c>
      <c r="U988">
        <v>0</v>
      </c>
      <c r="V988">
        <v>0</v>
      </c>
      <c r="W988">
        <v>0</v>
      </c>
      <c r="X988">
        <v>101.89</v>
      </c>
      <c r="Y988" t="s">
        <v>1070</v>
      </c>
      <c r="Z988" t="s">
        <v>1078</v>
      </c>
      <c r="AA988" s="51">
        <v>45658</v>
      </c>
    </row>
    <row r="989" spans="1:27">
      <c r="A989" t="s">
        <v>60</v>
      </c>
      <c r="B989" t="s">
        <v>34</v>
      </c>
      <c r="C989">
        <v>101</v>
      </c>
      <c r="D989" t="s">
        <v>22</v>
      </c>
      <c r="E989" t="s">
        <v>36</v>
      </c>
      <c r="F989" t="s">
        <v>37</v>
      </c>
      <c r="G989" t="s">
        <v>54</v>
      </c>
      <c r="H989" t="s">
        <v>39</v>
      </c>
      <c r="I989" t="s">
        <v>34</v>
      </c>
      <c r="J989" t="s">
        <v>55</v>
      </c>
      <c r="K989" t="s">
        <v>56</v>
      </c>
      <c r="L989" t="s">
        <v>42</v>
      </c>
      <c r="M989" t="s">
        <v>43</v>
      </c>
      <c r="N989" t="s">
        <v>947</v>
      </c>
      <c r="O989" t="s">
        <v>32</v>
      </c>
      <c r="P989" t="s">
        <v>33</v>
      </c>
      <c r="Q989">
        <v>7</v>
      </c>
      <c r="R989">
        <v>2</v>
      </c>
      <c r="S989">
        <v>115.37</v>
      </c>
      <c r="T989">
        <v>0</v>
      </c>
      <c r="U989">
        <v>29.1</v>
      </c>
      <c r="V989">
        <v>0</v>
      </c>
      <c r="W989">
        <v>2.9100000000000001E-2</v>
      </c>
      <c r="X989">
        <v>115.37</v>
      </c>
      <c r="Y989" t="s">
        <v>1070</v>
      </c>
      <c r="Z989" t="s">
        <v>1078</v>
      </c>
      <c r="AA989" s="51">
        <v>45658</v>
      </c>
    </row>
    <row r="990" spans="1:27">
      <c r="A990" t="s">
        <v>60</v>
      </c>
      <c r="B990" t="s">
        <v>68</v>
      </c>
      <c r="C990">
        <v>311</v>
      </c>
      <c r="D990" t="s">
        <v>35</v>
      </c>
      <c r="E990" t="s">
        <v>46</v>
      </c>
      <c r="F990" t="s">
        <v>37</v>
      </c>
      <c r="G990" t="s">
        <v>54</v>
      </c>
      <c r="H990" t="s">
        <v>39</v>
      </c>
      <c r="I990" t="s">
        <v>34</v>
      </c>
      <c r="J990" t="s">
        <v>55</v>
      </c>
      <c r="K990" t="s">
        <v>56</v>
      </c>
      <c r="L990" t="s">
        <v>42</v>
      </c>
      <c r="M990" t="s">
        <v>43</v>
      </c>
      <c r="N990" t="s">
        <v>949</v>
      </c>
      <c r="O990" t="s">
        <v>59</v>
      </c>
      <c r="P990" t="s">
        <v>34</v>
      </c>
      <c r="Q990">
        <v>2</v>
      </c>
      <c r="R990">
        <v>2</v>
      </c>
      <c r="S990">
        <v>74.52</v>
      </c>
      <c r="T990">
        <v>0</v>
      </c>
      <c r="U990">
        <v>58.58</v>
      </c>
      <c r="V990">
        <v>0</v>
      </c>
      <c r="W990">
        <v>5.858E-2</v>
      </c>
      <c r="X990">
        <v>74.52</v>
      </c>
      <c r="Y990" t="s">
        <v>1071</v>
      </c>
      <c r="Z990" t="s">
        <v>1082</v>
      </c>
      <c r="AA990" s="51">
        <v>45658</v>
      </c>
    </row>
    <row r="991" spans="1:27">
      <c r="A991" t="s">
        <v>60</v>
      </c>
      <c r="B991" t="s">
        <v>68</v>
      </c>
      <c r="C991">
        <v>201</v>
      </c>
      <c r="D991" t="s">
        <v>61</v>
      </c>
      <c r="E991" t="s">
        <v>46</v>
      </c>
      <c r="F991" t="s">
        <v>37</v>
      </c>
      <c r="G991" t="s">
        <v>38</v>
      </c>
      <c r="H991" t="s">
        <v>39</v>
      </c>
      <c r="I991" t="s">
        <v>27</v>
      </c>
      <c r="J991" t="s">
        <v>40</v>
      </c>
      <c r="K991" t="s">
        <v>41</v>
      </c>
      <c r="L991" t="s">
        <v>42</v>
      </c>
      <c r="M991" t="s">
        <v>66</v>
      </c>
      <c r="N991" t="s">
        <v>1015</v>
      </c>
      <c r="O991" t="s">
        <v>59</v>
      </c>
      <c r="P991" t="s">
        <v>34</v>
      </c>
      <c r="Q991">
        <v>7</v>
      </c>
      <c r="R991">
        <v>7</v>
      </c>
      <c r="S991">
        <v>1653.09</v>
      </c>
      <c r="T991">
        <v>1491.43</v>
      </c>
      <c r="U991">
        <v>0</v>
      </c>
      <c r="V991">
        <v>120.31</v>
      </c>
      <c r="W991">
        <v>-0.12031</v>
      </c>
      <c r="X991">
        <v>-1491.43</v>
      </c>
      <c r="Y991" t="s">
        <v>1071</v>
      </c>
      <c r="Z991" t="s">
        <v>1082</v>
      </c>
      <c r="AA991" s="51">
        <v>45658</v>
      </c>
    </row>
    <row r="992" spans="1:27">
      <c r="A992" t="s">
        <v>60</v>
      </c>
      <c r="B992" t="s">
        <v>45</v>
      </c>
      <c r="C992">
        <v>201</v>
      </c>
      <c r="D992" t="s">
        <v>61</v>
      </c>
      <c r="E992" t="s">
        <v>36</v>
      </c>
      <c r="F992" t="s">
        <v>24</v>
      </c>
      <c r="G992" t="s">
        <v>47</v>
      </c>
      <c r="H992" t="s">
        <v>26</v>
      </c>
      <c r="I992" t="s">
        <v>27</v>
      </c>
      <c r="J992" t="s">
        <v>49</v>
      </c>
      <c r="K992" t="s">
        <v>50</v>
      </c>
      <c r="L992" t="s">
        <v>42</v>
      </c>
      <c r="M992" t="s">
        <v>43</v>
      </c>
      <c r="N992" t="s">
        <v>961</v>
      </c>
      <c r="O992" t="s">
        <v>59</v>
      </c>
      <c r="P992" t="s">
        <v>34</v>
      </c>
      <c r="Q992">
        <v>10</v>
      </c>
      <c r="R992">
        <v>4</v>
      </c>
      <c r="S992">
        <v>48365.67</v>
      </c>
      <c r="T992">
        <v>48276.14</v>
      </c>
      <c r="U992">
        <v>0</v>
      </c>
      <c r="V992">
        <v>365.37</v>
      </c>
      <c r="W992">
        <v>-0.36537000000000003</v>
      </c>
      <c r="X992">
        <v>-48276.14</v>
      </c>
      <c r="Y992" t="s">
        <v>1073</v>
      </c>
      <c r="Z992" t="s">
        <v>1084</v>
      </c>
      <c r="AA992" s="51">
        <v>45658</v>
      </c>
    </row>
    <row r="993" spans="1:27">
      <c r="A993" t="s">
        <v>60</v>
      </c>
      <c r="B993" t="s">
        <v>34</v>
      </c>
      <c r="C993">
        <v>201</v>
      </c>
      <c r="D993" t="s">
        <v>61</v>
      </c>
      <c r="E993" t="s">
        <v>23</v>
      </c>
      <c r="F993" t="s">
        <v>24</v>
      </c>
      <c r="G993" t="s">
        <v>47</v>
      </c>
      <c r="H993" t="s">
        <v>39</v>
      </c>
      <c r="I993" t="s">
        <v>34</v>
      </c>
      <c r="J993" t="s">
        <v>49</v>
      </c>
      <c r="K993" t="s">
        <v>50</v>
      </c>
      <c r="L993" t="s">
        <v>42</v>
      </c>
      <c r="M993" t="s">
        <v>43</v>
      </c>
      <c r="N993" t="s">
        <v>986</v>
      </c>
      <c r="O993" t="s">
        <v>59</v>
      </c>
      <c r="P993" t="s">
        <v>33</v>
      </c>
      <c r="Q993">
        <v>1</v>
      </c>
      <c r="R993">
        <v>7</v>
      </c>
      <c r="S993">
        <v>37392.629999999997</v>
      </c>
      <c r="T993">
        <v>37437.699999999997</v>
      </c>
      <c r="U993">
        <v>0</v>
      </c>
      <c r="V993">
        <v>199.16</v>
      </c>
      <c r="W993">
        <v>-0.19916</v>
      </c>
      <c r="X993">
        <v>-37437.699999999997</v>
      </c>
      <c r="Y993" t="s">
        <v>1070</v>
      </c>
      <c r="Z993" t="s">
        <v>1078</v>
      </c>
      <c r="AA993" s="51">
        <v>45658</v>
      </c>
    </row>
    <row r="994" spans="1:27">
      <c r="A994" t="s">
        <v>60</v>
      </c>
      <c r="B994" t="s">
        <v>68</v>
      </c>
      <c r="C994">
        <v>262</v>
      </c>
      <c r="D994" t="s">
        <v>65</v>
      </c>
      <c r="E994" t="s">
        <v>46</v>
      </c>
      <c r="F994" t="s">
        <v>53</v>
      </c>
      <c r="G994" t="s">
        <v>71</v>
      </c>
      <c r="H994" t="s">
        <v>39</v>
      </c>
      <c r="I994" t="s">
        <v>27</v>
      </c>
      <c r="J994" t="s">
        <v>72</v>
      </c>
      <c r="K994" t="s">
        <v>73</v>
      </c>
      <c r="L994" t="s">
        <v>42</v>
      </c>
      <c r="M994" t="s">
        <v>43</v>
      </c>
      <c r="N994" t="s">
        <v>969</v>
      </c>
      <c r="O994" t="s">
        <v>32</v>
      </c>
      <c r="P994" t="s">
        <v>33</v>
      </c>
      <c r="Q994">
        <v>2</v>
      </c>
      <c r="R994">
        <v>2</v>
      </c>
      <c r="S994">
        <v>-179.07</v>
      </c>
      <c r="T994">
        <v>0</v>
      </c>
      <c r="U994">
        <v>0</v>
      </c>
      <c r="V994">
        <v>0</v>
      </c>
      <c r="W994">
        <v>0</v>
      </c>
      <c r="X994">
        <v>-179.07</v>
      </c>
      <c r="Y994" t="s">
        <v>1069</v>
      </c>
      <c r="Z994" t="s">
        <v>1080</v>
      </c>
      <c r="AA994" s="51">
        <v>45658</v>
      </c>
    </row>
    <row r="995" spans="1:27">
      <c r="A995" t="s">
        <v>60</v>
      </c>
      <c r="B995" t="s">
        <v>34</v>
      </c>
      <c r="C995">
        <v>311</v>
      </c>
      <c r="D995" t="s">
        <v>35</v>
      </c>
      <c r="E995" t="s">
        <v>36</v>
      </c>
      <c r="F995" t="s">
        <v>53</v>
      </c>
      <c r="G995" t="s">
        <v>54</v>
      </c>
      <c r="H995" t="s">
        <v>26</v>
      </c>
      <c r="I995" t="s">
        <v>34</v>
      </c>
      <c r="J995" t="s">
        <v>55</v>
      </c>
      <c r="K995" t="s">
        <v>56</v>
      </c>
      <c r="L995" t="s">
        <v>42</v>
      </c>
      <c r="M995" t="s">
        <v>43</v>
      </c>
      <c r="N995" t="s">
        <v>970</v>
      </c>
      <c r="O995" t="s">
        <v>32</v>
      </c>
      <c r="P995" t="s">
        <v>34</v>
      </c>
      <c r="Q995">
        <v>4</v>
      </c>
      <c r="R995">
        <v>2</v>
      </c>
      <c r="S995">
        <v>143.78</v>
      </c>
      <c r="T995">
        <v>0</v>
      </c>
      <c r="U995">
        <v>196.21</v>
      </c>
      <c r="V995">
        <v>0</v>
      </c>
      <c r="W995">
        <v>0.19621</v>
      </c>
      <c r="X995">
        <v>143.78</v>
      </c>
      <c r="Y995" t="s">
        <v>1070</v>
      </c>
      <c r="Z995" t="s">
        <v>1078</v>
      </c>
      <c r="AA995" s="51">
        <v>45658</v>
      </c>
    </row>
    <row r="996" spans="1:27">
      <c r="A996" t="s">
        <v>60</v>
      </c>
      <c r="B996" t="s">
        <v>34</v>
      </c>
      <c r="C996">
        <v>101</v>
      </c>
      <c r="D996" t="s">
        <v>22</v>
      </c>
      <c r="E996" t="s">
        <v>36</v>
      </c>
      <c r="F996" t="s">
        <v>37</v>
      </c>
      <c r="G996" t="s">
        <v>38</v>
      </c>
      <c r="H996" t="s">
        <v>26</v>
      </c>
      <c r="I996" t="s">
        <v>27</v>
      </c>
      <c r="J996" t="s">
        <v>40</v>
      </c>
      <c r="K996" t="s">
        <v>41</v>
      </c>
      <c r="L996" t="s">
        <v>42</v>
      </c>
      <c r="M996" t="s">
        <v>30</v>
      </c>
      <c r="N996" t="s">
        <v>1042</v>
      </c>
      <c r="O996" t="s">
        <v>59</v>
      </c>
      <c r="P996" t="s">
        <v>34</v>
      </c>
      <c r="Q996">
        <v>8</v>
      </c>
      <c r="R996">
        <v>8</v>
      </c>
      <c r="S996">
        <v>193.61</v>
      </c>
      <c r="T996">
        <v>0</v>
      </c>
      <c r="U996">
        <v>426.42</v>
      </c>
      <c r="V996">
        <v>0</v>
      </c>
      <c r="W996">
        <v>0.42642000000000002</v>
      </c>
      <c r="X996">
        <v>193.61</v>
      </c>
      <c r="Y996" t="s">
        <v>1070</v>
      </c>
      <c r="Z996" t="s">
        <v>1078</v>
      </c>
      <c r="AA996" s="51">
        <v>45658</v>
      </c>
    </row>
    <row r="997" spans="1:27">
      <c r="A997" t="s">
        <v>60</v>
      </c>
      <c r="B997" t="s">
        <v>34</v>
      </c>
      <c r="C997">
        <v>201</v>
      </c>
      <c r="D997" t="s">
        <v>61</v>
      </c>
      <c r="E997" t="s">
        <v>36</v>
      </c>
      <c r="F997" t="s">
        <v>53</v>
      </c>
      <c r="G997" t="s">
        <v>54</v>
      </c>
      <c r="H997" t="s">
        <v>48</v>
      </c>
      <c r="I997" t="s">
        <v>27</v>
      </c>
      <c r="J997" t="s">
        <v>55</v>
      </c>
      <c r="K997" t="s">
        <v>56</v>
      </c>
      <c r="L997" t="s">
        <v>42</v>
      </c>
      <c r="M997" t="s">
        <v>51</v>
      </c>
      <c r="N997" t="s">
        <v>989</v>
      </c>
      <c r="O997" t="s">
        <v>32</v>
      </c>
      <c r="P997" t="s">
        <v>33</v>
      </c>
      <c r="Q997">
        <v>10</v>
      </c>
      <c r="R997">
        <v>3</v>
      </c>
      <c r="S997">
        <v>14187.76</v>
      </c>
      <c r="T997">
        <v>14048.2</v>
      </c>
      <c r="U997">
        <v>0</v>
      </c>
      <c r="V997">
        <v>75.52</v>
      </c>
      <c r="W997">
        <v>-7.551999999999999E-2</v>
      </c>
      <c r="X997">
        <v>-14048.2</v>
      </c>
      <c r="Y997" t="s">
        <v>1070</v>
      </c>
      <c r="Z997" t="s">
        <v>1078</v>
      </c>
      <c r="AA997" s="51">
        <v>45658</v>
      </c>
    </row>
    <row r="998" spans="1:27">
      <c r="A998" t="s">
        <v>60</v>
      </c>
      <c r="B998" t="s">
        <v>21</v>
      </c>
      <c r="C998">
        <v>101</v>
      </c>
      <c r="D998" t="s">
        <v>22</v>
      </c>
      <c r="E998" t="s">
        <v>46</v>
      </c>
      <c r="F998" t="s">
        <v>24</v>
      </c>
      <c r="G998" t="s">
        <v>25</v>
      </c>
      <c r="H998" t="s">
        <v>26</v>
      </c>
      <c r="I998" t="s">
        <v>34</v>
      </c>
      <c r="J998" t="s">
        <v>28</v>
      </c>
      <c r="K998" t="s">
        <v>29</v>
      </c>
      <c r="L998" t="s">
        <v>1066</v>
      </c>
      <c r="M998" t="s">
        <v>43</v>
      </c>
      <c r="N998" t="s">
        <v>995</v>
      </c>
      <c r="O998" t="s">
        <v>32</v>
      </c>
      <c r="P998" t="s">
        <v>33</v>
      </c>
      <c r="Q998">
        <v>8</v>
      </c>
      <c r="R998">
        <v>5</v>
      </c>
      <c r="S998">
        <v>62.02</v>
      </c>
      <c r="T998">
        <v>0</v>
      </c>
      <c r="U998">
        <v>277.92</v>
      </c>
      <c r="V998">
        <v>0</v>
      </c>
      <c r="W998">
        <v>277.92</v>
      </c>
      <c r="X998">
        <v>62.02</v>
      </c>
      <c r="Y998" t="s">
        <v>1068</v>
      </c>
      <c r="Z998" t="s">
        <v>1076</v>
      </c>
      <c r="AA998" s="51">
        <v>45658</v>
      </c>
    </row>
    <row r="999" spans="1:27">
      <c r="A999" t="s">
        <v>60</v>
      </c>
      <c r="B999" t="s">
        <v>21</v>
      </c>
      <c r="C999">
        <v>201</v>
      </c>
      <c r="D999" t="s">
        <v>61</v>
      </c>
      <c r="E999" t="s">
        <v>23</v>
      </c>
      <c r="F999" t="s">
        <v>53</v>
      </c>
      <c r="G999" t="s">
        <v>71</v>
      </c>
      <c r="H999" t="s">
        <v>39</v>
      </c>
      <c r="I999" t="s">
        <v>34</v>
      </c>
      <c r="J999" t="s">
        <v>72</v>
      </c>
      <c r="K999" t="s">
        <v>73</v>
      </c>
      <c r="L999" t="s">
        <v>42</v>
      </c>
      <c r="M999" t="s">
        <v>66</v>
      </c>
      <c r="N999" t="s">
        <v>992</v>
      </c>
      <c r="O999" t="s">
        <v>32</v>
      </c>
      <c r="P999" t="s">
        <v>34</v>
      </c>
      <c r="Q999">
        <v>7</v>
      </c>
      <c r="R999">
        <v>3</v>
      </c>
      <c r="S999">
        <v>22439.43</v>
      </c>
      <c r="T999">
        <v>22494.34</v>
      </c>
      <c r="U999">
        <v>0</v>
      </c>
      <c r="V999">
        <v>255.25</v>
      </c>
      <c r="W999">
        <v>-0.25524999999999998</v>
      </c>
      <c r="X999">
        <v>-22494.34</v>
      </c>
      <c r="Y999" t="s">
        <v>1068</v>
      </c>
      <c r="Z999" t="s">
        <v>1076</v>
      </c>
      <c r="AA999" s="51">
        <v>45658</v>
      </c>
    </row>
    <row r="1000" spans="1:27">
      <c r="A1000" t="s">
        <v>60</v>
      </c>
      <c r="B1000" t="s">
        <v>34</v>
      </c>
      <c r="C1000">
        <v>101</v>
      </c>
      <c r="D1000" t="s">
        <v>22</v>
      </c>
      <c r="E1000" t="s">
        <v>23</v>
      </c>
      <c r="F1000" t="s">
        <v>53</v>
      </c>
      <c r="G1000" t="s">
        <v>54</v>
      </c>
      <c r="H1000" t="s">
        <v>48</v>
      </c>
      <c r="I1000" t="s">
        <v>34</v>
      </c>
      <c r="J1000" t="s">
        <v>55</v>
      </c>
      <c r="K1000" t="s">
        <v>56</v>
      </c>
      <c r="L1000" t="s">
        <v>42</v>
      </c>
      <c r="M1000" t="s">
        <v>43</v>
      </c>
      <c r="N1000" t="s">
        <v>1022</v>
      </c>
      <c r="O1000" t="s">
        <v>32</v>
      </c>
      <c r="P1000" t="s">
        <v>33</v>
      </c>
      <c r="Q1000">
        <v>8</v>
      </c>
      <c r="R1000">
        <v>1</v>
      </c>
      <c r="S1000">
        <v>162.93</v>
      </c>
      <c r="T1000">
        <v>0</v>
      </c>
      <c r="U1000">
        <v>0.47</v>
      </c>
      <c r="V1000">
        <v>0</v>
      </c>
      <c r="W1000">
        <v>4.6999999999999999E-4</v>
      </c>
      <c r="X1000">
        <v>162.93</v>
      </c>
      <c r="Y1000" t="s">
        <v>1070</v>
      </c>
      <c r="Z1000" t="s">
        <v>1078</v>
      </c>
      <c r="AA1000" s="51">
        <v>45658</v>
      </c>
    </row>
    <row r="1001" spans="1:27">
      <c r="A1001" t="s">
        <v>60</v>
      </c>
      <c r="B1001" t="s">
        <v>45</v>
      </c>
      <c r="C1001">
        <v>261</v>
      </c>
      <c r="D1001" t="s">
        <v>63</v>
      </c>
      <c r="E1001" t="s">
        <v>46</v>
      </c>
      <c r="F1001" t="s">
        <v>37</v>
      </c>
      <c r="G1001" t="s">
        <v>47</v>
      </c>
      <c r="H1001" t="s">
        <v>48</v>
      </c>
      <c r="I1001" t="s">
        <v>34</v>
      </c>
      <c r="J1001" t="s">
        <v>49</v>
      </c>
      <c r="K1001" t="s">
        <v>50</v>
      </c>
      <c r="L1001" t="s">
        <v>42</v>
      </c>
      <c r="M1001" t="s">
        <v>51</v>
      </c>
      <c r="N1001" t="s">
        <v>1031</v>
      </c>
      <c r="O1001" t="s">
        <v>59</v>
      </c>
      <c r="P1001" t="s">
        <v>33</v>
      </c>
      <c r="Q1001">
        <v>8</v>
      </c>
      <c r="R1001">
        <v>7</v>
      </c>
      <c r="S1001">
        <v>29086.32</v>
      </c>
      <c r="T1001">
        <v>28922.94</v>
      </c>
      <c r="U1001">
        <v>0</v>
      </c>
      <c r="V1001">
        <v>353.9</v>
      </c>
      <c r="W1001">
        <v>-0.35389999999999999</v>
      </c>
      <c r="X1001">
        <v>-28922.94</v>
      </c>
      <c r="Y1001" t="s">
        <v>1072</v>
      </c>
      <c r="Z1001" t="s">
        <v>1086</v>
      </c>
      <c r="AA1001" s="51">
        <v>45658</v>
      </c>
    </row>
    <row r="1002" spans="1:27">
      <c r="A1002" t="s">
        <v>60</v>
      </c>
      <c r="B1002" t="s">
        <v>34</v>
      </c>
      <c r="C1002">
        <v>262</v>
      </c>
      <c r="D1002" t="s">
        <v>65</v>
      </c>
      <c r="E1002" t="s">
        <v>36</v>
      </c>
      <c r="F1002" t="s">
        <v>53</v>
      </c>
      <c r="G1002" t="s">
        <v>71</v>
      </c>
      <c r="H1002" t="s">
        <v>39</v>
      </c>
      <c r="I1002" t="s">
        <v>27</v>
      </c>
      <c r="J1002" t="s">
        <v>72</v>
      </c>
      <c r="K1002" t="s">
        <v>73</v>
      </c>
      <c r="L1002" t="s">
        <v>42</v>
      </c>
      <c r="M1002" t="s">
        <v>43</v>
      </c>
      <c r="N1002" t="s">
        <v>1063</v>
      </c>
      <c r="O1002" t="s">
        <v>59</v>
      </c>
      <c r="P1002" t="s">
        <v>33</v>
      </c>
      <c r="Q1002">
        <v>7</v>
      </c>
      <c r="R1002">
        <v>7</v>
      </c>
      <c r="S1002">
        <v>-33.79</v>
      </c>
      <c r="T1002">
        <v>0</v>
      </c>
      <c r="U1002">
        <v>0</v>
      </c>
      <c r="V1002">
        <v>0</v>
      </c>
      <c r="W1002">
        <v>0</v>
      </c>
      <c r="X1002">
        <v>-33.79</v>
      </c>
      <c r="Y1002" t="s">
        <v>1070</v>
      </c>
      <c r="Z1002" t="s">
        <v>1078</v>
      </c>
      <c r="AA1002" s="51">
        <v>45658</v>
      </c>
    </row>
  </sheetData>
  <phoneticPr fontId="2"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02"/>
  <sheetViews>
    <sheetView topLeftCell="H1" workbookViewId="0">
      <selection activeCell="F1" sqref="F1:V1"/>
    </sheetView>
  </sheetViews>
  <sheetFormatPr defaultColWidth="8.796875" defaultRowHeight="14.25"/>
  <cols>
    <col min="2" max="2" width="9.6640625" customWidth="1"/>
    <col min="3" max="3" width="17.33203125" customWidth="1"/>
    <col min="4" max="4" width="10.796875" customWidth="1"/>
    <col min="5" max="5" width="15.796875" customWidth="1"/>
    <col min="6" max="6" width="24.796875" bestFit="1" customWidth="1"/>
    <col min="7" max="7" width="16.46484375" customWidth="1"/>
    <col min="8" max="8" width="9.796875" customWidth="1"/>
    <col min="9" max="9" width="12.46484375" customWidth="1"/>
    <col min="11" max="11" width="18.1328125" customWidth="1"/>
    <col min="12" max="12" width="19.33203125" customWidth="1"/>
    <col min="13" max="13" width="15" customWidth="1"/>
    <col min="14" max="14" width="19" customWidth="1"/>
    <col min="15" max="15" width="14" customWidth="1"/>
    <col min="16" max="16" width="22" bestFit="1" customWidth="1"/>
    <col min="17" max="18" width="18.1328125" customWidth="1"/>
    <col min="19" max="19" width="18.33203125" customWidth="1"/>
    <col min="20" max="20" width="20.796875" customWidth="1"/>
    <col min="21" max="21" width="16.1328125" customWidth="1"/>
    <col min="22" max="22" width="15.33203125" customWidth="1"/>
  </cols>
  <sheetData>
    <row r="1" spans="1:22">
      <c r="A1" t="s">
        <v>1064</v>
      </c>
      <c r="B1" t="s">
        <v>0</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row>
    <row r="2" spans="1:22">
      <c r="A2" t="s">
        <v>60</v>
      </c>
      <c r="B2" t="s">
        <v>21</v>
      </c>
      <c r="C2">
        <v>101</v>
      </c>
      <c r="D2" t="s">
        <v>22</v>
      </c>
      <c r="E2" t="s">
        <v>23</v>
      </c>
      <c r="F2" t="s">
        <v>24</v>
      </c>
      <c r="G2" t="s">
        <v>25</v>
      </c>
      <c r="H2" t="s">
        <v>26</v>
      </c>
      <c r="I2" t="s">
        <v>27</v>
      </c>
      <c r="J2" t="s">
        <v>28</v>
      </c>
      <c r="K2" t="s">
        <v>29</v>
      </c>
      <c r="L2" t="s">
        <v>1066</v>
      </c>
      <c r="M2" t="s">
        <v>30</v>
      </c>
      <c r="N2" t="s">
        <v>31</v>
      </c>
      <c r="O2" t="s">
        <v>32</v>
      </c>
      <c r="P2" t="s">
        <v>33</v>
      </c>
      <c r="Q2">
        <v>7</v>
      </c>
      <c r="R2">
        <v>7</v>
      </c>
      <c r="S2">
        <v>-87.21</v>
      </c>
      <c r="T2">
        <v>0</v>
      </c>
      <c r="U2">
        <v>226.58</v>
      </c>
      <c r="V2">
        <v>0</v>
      </c>
    </row>
    <row r="3" spans="1:22">
      <c r="A3" t="s">
        <v>60</v>
      </c>
      <c r="B3" t="s">
        <v>34</v>
      </c>
      <c r="C3">
        <v>311</v>
      </c>
      <c r="D3" t="s">
        <v>35</v>
      </c>
      <c r="E3" t="s">
        <v>36</v>
      </c>
      <c r="F3" t="s">
        <v>37</v>
      </c>
      <c r="G3" t="s">
        <v>38</v>
      </c>
      <c r="H3" t="s">
        <v>39</v>
      </c>
      <c r="I3" t="s">
        <v>27</v>
      </c>
      <c r="J3" t="s">
        <v>40</v>
      </c>
      <c r="K3" t="s">
        <v>41</v>
      </c>
      <c r="L3" t="s">
        <v>42</v>
      </c>
      <c r="M3" t="s">
        <v>43</v>
      </c>
      <c r="N3" t="s">
        <v>44</v>
      </c>
      <c r="O3" t="s">
        <v>32</v>
      </c>
      <c r="P3" t="s">
        <v>33</v>
      </c>
      <c r="Q3">
        <v>10</v>
      </c>
      <c r="R3">
        <v>10</v>
      </c>
      <c r="S3">
        <v>-56.22</v>
      </c>
      <c r="T3">
        <v>0</v>
      </c>
      <c r="U3">
        <v>374.26</v>
      </c>
      <c r="V3">
        <v>0</v>
      </c>
    </row>
    <row r="4" spans="1:22">
      <c r="A4" t="s">
        <v>60</v>
      </c>
      <c r="B4" t="s">
        <v>45</v>
      </c>
      <c r="C4">
        <v>311</v>
      </c>
      <c r="D4" t="s">
        <v>35</v>
      </c>
      <c r="E4" t="s">
        <v>46</v>
      </c>
      <c r="F4" t="s">
        <v>24</v>
      </c>
      <c r="G4" t="s">
        <v>47</v>
      </c>
      <c r="H4" t="s">
        <v>48</v>
      </c>
      <c r="I4" t="s">
        <v>34</v>
      </c>
      <c r="J4" t="s">
        <v>49</v>
      </c>
      <c r="K4" t="s">
        <v>50</v>
      </c>
      <c r="L4" t="s">
        <v>42</v>
      </c>
      <c r="M4" t="s">
        <v>51</v>
      </c>
      <c r="N4" t="s">
        <v>52</v>
      </c>
      <c r="O4" t="s">
        <v>32</v>
      </c>
      <c r="P4" t="s">
        <v>34</v>
      </c>
      <c r="Q4">
        <v>4</v>
      </c>
      <c r="R4">
        <v>1</v>
      </c>
      <c r="S4">
        <v>127.87</v>
      </c>
      <c r="T4">
        <v>0</v>
      </c>
      <c r="U4">
        <v>472.94</v>
      </c>
      <c r="V4">
        <v>0</v>
      </c>
    </row>
    <row r="5" spans="1:22">
      <c r="A5" t="s">
        <v>60</v>
      </c>
      <c r="B5" t="s">
        <v>34</v>
      </c>
      <c r="C5">
        <v>311</v>
      </c>
      <c r="D5" t="s">
        <v>35</v>
      </c>
      <c r="E5" t="s">
        <v>36</v>
      </c>
      <c r="F5" t="s">
        <v>53</v>
      </c>
      <c r="G5" t="s">
        <v>54</v>
      </c>
      <c r="H5" t="s">
        <v>26</v>
      </c>
      <c r="I5" t="s">
        <v>27</v>
      </c>
      <c r="J5" t="s">
        <v>55</v>
      </c>
      <c r="K5" t="s">
        <v>56</v>
      </c>
      <c r="L5" t="s">
        <v>42</v>
      </c>
      <c r="M5" t="s">
        <v>43</v>
      </c>
      <c r="N5" t="s">
        <v>57</v>
      </c>
      <c r="O5" t="s">
        <v>32</v>
      </c>
      <c r="P5" t="s">
        <v>33</v>
      </c>
      <c r="Q5">
        <v>4</v>
      </c>
      <c r="R5">
        <v>5</v>
      </c>
      <c r="S5">
        <v>-197.87</v>
      </c>
      <c r="T5">
        <v>0</v>
      </c>
      <c r="U5">
        <v>208.39</v>
      </c>
      <c r="V5">
        <v>0</v>
      </c>
    </row>
    <row r="6" spans="1:22">
      <c r="A6" t="s">
        <v>60</v>
      </c>
      <c r="B6" t="s">
        <v>21</v>
      </c>
      <c r="C6">
        <v>311</v>
      </c>
      <c r="D6" t="s">
        <v>35</v>
      </c>
      <c r="E6" t="s">
        <v>46</v>
      </c>
      <c r="F6" t="s">
        <v>37</v>
      </c>
      <c r="G6" t="s">
        <v>54</v>
      </c>
      <c r="H6" t="s">
        <v>48</v>
      </c>
      <c r="I6" t="s">
        <v>27</v>
      </c>
      <c r="J6" t="s">
        <v>55</v>
      </c>
      <c r="K6" t="s">
        <v>56</v>
      </c>
      <c r="L6" t="s">
        <v>42</v>
      </c>
      <c r="M6" t="s">
        <v>43</v>
      </c>
      <c r="N6" t="s">
        <v>58</v>
      </c>
      <c r="O6" t="s">
        <v>59</v>
      </c>
      <c r="P6" t="s">
        <v>33</v>
      </c>
      <c r="Q6">
        <v>1</v>
      </c>
      <c r="R6">
        <v>0</v>
      </c>
      <c r="S6">
        <v>-143.55000000000001</v>
      </c>
      <c r="T6">
        <v>0</v>
      </c>
      <c r="U6">
        <v>400.11</v>
      </c>
      <c r="V6">
        <v>0</v>
      </c>
    </row>
    <row r="7" spans="1:22">
      <c r="A7" t="s">
        <v>60</v>
      </c>
      <c r="B7" t="s">
        <v>34</v>
      </c>
      <c r="C7">
        <v>201</v>
      </c>
      <c r="D7" t="s">
        <v>61</v>
      </c>
      <c r="E7" t="s">
        <v>46</v>
      </c>
      <c r="F7" t="s">
        <v>24</v>
      </c>
      <c r="G7" t="s">
        <v>25</v>
      </c>
      <c r="H7" t="s">
        <v>48</v>
      </c>
      <c r="I7" t="s">
        <v>27</v>
      </c>
      <c r="J7" t="s">
        <v>28</v>
      </c>
      <c r="K7" t="s">
        <v>29</v>
      </c>
      <c r="L7" t="s">
        <v>1066</v>
      </c>
      <c r="M7" t="s">
        <v>30</v>
      </c>
      <c r="N7" t="s">
        <v>62</v>
      </c>
      <c r="O7" t="s">
        <v>59</v>
      </c>
      <c r="P7" t="s">
        <v>34</v>
      </c>
      <c r="Q7">
        <v>3</v>
      </c>
      <c r="R7">
        <v>6</v>
      </c>
      <c r="S7">
        <v>4772.05</v>
      </c>
      <c r="T7">
        <v>4623.38</v>
      </c>
      <c r="U7">
        <v>0</v>
      </c>
      <c r="V7">
        <v>310.33</v>
      </c>
    </row>
    <row r="8" spans="1:22">
      <c r="A8" t="s">
        <v>60</v>
      </c>
      <c r="B8" t="s">
        <v>34</v>
      </c>
      <c r="C8">
        <v>261</v>
      </c>
      <c r="D8" t="s">
        <v>63</v>
      </c>
      <c r="E8" t="s">
        <v>46</v>
      </c>
      <c r="F8" t="s">
        <v>37</v>
      </c>
      <c r="G8" t="s">
        <v>25</v>
      </c>
      <c r="H8" t="s">
        <v>26</v>
      </c>
      <c r="I8" t="s">
        <v>27</v>
      </c>
      <c r="J8" t="s">
        <v>28</v>
      </c>
      <c r="K8" t="s">
        <v>29</v>
      </c>
      <c r="L8" t="s">
        <v>1066</v>
      </c>
      <c r="M8" t="s">
        <v>43</v>
      </c>
      <c r="N8" t="s">
        <v>64</v>
      </c>
      <c r="O8" t="s">
        <v>59</v>
      </c>
      <c r="P8" t="s">
        <v>34</v>
      </c>
      <c r="Q8">
        <v>10</v>
      </c>
      <c r="R8">
        <v>0</v>
      </c>
      <c r="S8">
        <v>14769.45</v>
      </c>
      <c r="T8">
        <v>14927.84</v>
      </c>
      <c r="U8">
        <v>0</v>
      </c>
      <c r="V8">
        <v>103.02</v>
      </c>
    </row>
    <row r="9" spans="1:22">
      <c r="A9" t="s">
        <v>60</v>
      </c>
      <c r="B9" t="s">
        <v>34</v>
      </c>
      <c r="C9">
        <v>262</v>
      </c>
      <c r="D9" t="s">
        <v>65</v>
      </c>
      <c r="E9" t="s">
        <v>46</v>
      </c>
      <c r="F9" t="s">
        <v>37</v>
      </c>
      <c r="G9" t="s">
        <v>25</v>
      </c>
      <c r="H9" t="s">
        <v>39</v>
      </c>
      <c r="I9" t="s">
        <v>34</v>
      </c>
      <c r="J9" t="s">
        <v>28</v>
      </c>
      <c r="K9" t="s">
        <v>29</v>
      </c>
      <c r="L9" t="s">
        <v>1066</v>
      </c>
      <c r="M9" t="s">
        <v>66</v>
      </c>
      <c r="N9" t="s">
        <v>67</v>
      </c>
      <c r="O9" t="s">
        <v>59</v>
      </c>
      <c r="P9" t="s">
        <v>34</v>
      </c>
      <c r="Q9">
        <v>7</v>
      </c>
      <c r="R9">
        <v>5</v>
      </c>
      <c r="S9">
        <v>-37.51</v>
      </c>
      <c r="T9">
        <v>0</v>
      </c>
      <c r="U9">
        <v>0</v>
      </c>
      <c r="V9">
        <v>0</v>
      </c>
    </row>
    <row r="10" spans="1:22">
      <c r="A10" t="s">
        <v>60</v>
      </c>
      <c r="B10" t="s">
        <v>68</v>
      </c>
      <c r="C10">
        <v>261</v>
      </c>
      <c r="D10" t="s">
        <v>63</v>
      </c>
      <c r="E10" t="s">
        <v>46</v>
      </c>
      <c r="F10" t="s">
        <v>53</v>
      </c>
      <c r="G10" t="s">
        <v>54</v>
      </c>
      <c r="H10" t="s">
        <v>48</v>
      </c>
      <c r="I10" t="s">
        <v>34</v>
      </c>
      <c r="J10" t="s">
        <v>55</v>
      </c>
      <c r="K10" t="s">
        <v>56</v>
      </c>
      <c r="L10" t="s">
        <v>42</v>
      </c>
      <c r="M10" t="s">
        <v>66</v>
      </c>
      <c r="N10" t="s">
        <v>69</v>
      </c>
      <c r="O10" t="s">
        <v>59</v>
      </c>
      <c r="P10" t="s">
        <v>34</v>
      </c>
      <c r="Q10">
        <v>5</v>
      </c>
      <c r="R10">
        <v>3</v>
      </c>
      <c r="S10">
        <v>14423.14</v>
      </c>
      <c r="T10">
        <v>14442.96</v>
      </c>
      <c r="U10">
        <v>0</v>
      </c>
      <c r="V10">
        <v>74.77</v>
      </c>
    </row>
    <row r="11" spans="1:22">
      <c r="A11" t="s">
        <v>60</v>
      </c>
      <c r="B11" t="s">
        <v>21</v>
      </c>
      <c r="C11">
        <v>101</v>
      </c>
      <c r="D11" t="s">
        <v>22</v>
      </c>
      <c r="E11" t="s">
        <v>46</v>
      </c>
      <c r="F11" t="s">
        <v>37</v>
      </c>
      <c r="G11" t="s">
        <v>47</v>
      </c>
      <c r="H11" t="s">
        <v>26</v>
      </c>
      <c r="I11" t="s">
        <v>27</v>
      </c>
      <c r="J11" t="s">
        <v>49</v>
      </c>
      <c r="K11" t="s">
        <v>50</v>
      </c>
      <c r="L11" t="s">
        <v>42</v>
      </c>
      <c r="M11" t="s">
        <v>51</v>
      </c>
      <c r="N11" t="s">
        <v>70</v>
      </c>
      <c r="O11" t="s">
        <v>59</v>
      </c>
      <c r="P11" t="s">
        <v>33</v>
      </c>
      <c r="Q11">
        <v>7</v>
      </c>
      <c r="R11">
        <v>1</v>
      </c>
      <c r="S11">
        <v>1.31</v>
      </c>
      <c r="T11">
        <v>0</v>
      </c>
      <c r="U11">
        <v>475.85</v>
      </c>
      <c r="V11">
        <v>0</v>
      </c>
    </row>
    <row r="12" spans="1:22">
      <c r="A12" t="s">
        <v>60</v>
      </c>
      <c r="B12" t="s">
        <v>34</v>
      </c>
      <c r="C12">
        <v>101</v>
      </c>
      <c r="D12" t="s">
        <v>22</v>
      </c>
      <c r="E12" t="s">
        <v>23</v>
      </c>
      <c r="F12" t="s">
        <v>53</v>
      </c>
      <c r="G12" t="s">
        <v>71</v>
      </c>
      <c r="H12" t="s">
        <v>48</v>
      </c>
      <c r="I12" t="s">
        <v>34</v>
      </c>
      <c r="J12" t="s">
        <v>72</v>
      </c>
      <c r="K12" t="s">
        <v>73</v>
      </c>
      <c r="L12" t="s">
        <v>42</v>
      </c>
      <c r="M12" t="s">
        <v>43</v>
      </c>
      <c r="N12" t="s">
        <v>74</v>
      </c>
      <c r="O12" t="s">
        <v>32</v>
      </c>
      <c r="P12" t="s">
        <v>34</v>
      </c>
      <c r="Q12">
        <v>7</v>
      </c>
      <c r="R12">
        <v>10</v>
      </c>
      <c r="S12">
        <v>61.73</v>
      </c>
      <c r="T12">
        <v>0</v>
      </c>
      <c r="U12">
        <v>447.91</v>
      </c>
      <c r="V12">
        <v>0</v>
      </c>
    </row>
    <row r="13" spans="1:22">
      <c r="A13" t="s">
        <v>60</v>
      </c>
      <c r="B13" t="s">
        <v>34</v>
      </c>
      <c r="C13">
        <v>262</v>
      </c>
      <c r="D13" t="s">
        <v>65</v>
      </c>
      <c r="E13" t="s">
        <v>46</v>
      </c>
      <c r="F13" t="s">
        <v>37</v>
      </c>
      <c r="G13" t="s">
        <v>47</v>
      </c>
      <c r="H13" t="s">
        <v>39</v>
      </c>
      <c r="I13" t="s">
        <v>27</v>
      </c>
      <c r="J13" t="s">
        <v>49</v>
      </c>
      <c r="K13" t="s">
        <v>50</v>
      </c>
      <c r="L13" t="s">
        <v>42</v>
      </c>
      <c r="M13" t="s">
        <v>43</v>
      </c>
      <c r="N13" t="s">
        <v>75</v>
      </c>
      <c r="O13" t="s">
        <v>59</v>
      </c>
      <c r="P13" t="s">
        <v>34</v>
      </c>
      <c r="Q13">
        <v>9</v>
      </c>
      <c r="R13">
        <v>6</v>
      </c>
      <c r="S13">
        <v>12.67</v>
      </c>
      <c r="T13">
        <v>0</v>
      </c>
      <c r="U13">
        <v>0</v>
      </c>
      <c r="V13">
        <v>0</v>
      </c>
    </row>
    <row r="14" spans="1:22">
      <c r="A14" t="s">
        <v>60</v>
      </c>
      <c r="B14" t="s">
        <v>68</v>
      </c>
      <c r="C14">
        <v>262</v>
      </c>
      <c r="D14" t="s">
        <v>65</v>
      </c>
      <c r="E14" t="s">
        <v>46</v>
      </c>
      <c r="F14" t="s">
        <v>53</v>
      </c>
      <c r="G14" t="s">
        <v>25</v>
      </c>
      <c r="H14" t="s">
        <v>26</v>
      </c>
      <c r="I14" t="s">
        <v>34</v>
      </c>
      <c r="J14" t="s">
        <v>28</v>
      </c>
      <c r="K14" t="s">
        <v>29</v>
      </c>
      <c r="L14" t="s">
        <v>1066</v>
      </c>
      <c r="M14" t="s">
        <v>43</v>
      </c>
      <c r="N14" t="s">
        <v>76</v>
      </c>
      <c r="O14" t="s">
        <v>59</v>
      </c>
      <c r="P14" t="s">
        <v>34</v>
      </c>
      <c r="Q14">
        <v>0</v>
      </c>
      <c r="R14">
        <v>3</v>
      </c>
      <c r="S14">
        <v>-191.6</v>
      </c>
      <c r="T14">
        <v>0</v>
      </c>
      <c r="U14">
        <v>0</v>
      </c>
      <c r="V14">
        <v>0</v>
      </c>
    </row>
    <row r="15" spans="1:22">
      <c r="A15" t="s">
        <v>60</v>
      </c>
      <c r="B15" t="s">
        <v>45</v>
      </c>
      <c r="C15">
        <v>261</v>
      </c>
      <c r="D15" t="s">
        <v>63</v>
      </c>
      <c r="E15" t="s">
        <v>23</v>
      </c>
      <c r="F15" t="s">
        <v>37</v>
      </c>
      <c r="G15" t="s">
        <v>38</v>
      </c>
      <c r="H15" t="s">
        <v>48</v>
      </c>
      <c r="I15" t="s">
        <v>27</v>
      </c>
      <c r="J15" t="s">
        <v>40</v>
      </c>
      <c r="K15" t="s">
        <v>41</v>
      </c>
      <c r="L15" t="s">
        <v>42</v>
      </c>
      <c r="M15" t="s">
        <v>43</v>
      </c>
      <c r="N15" t="s">
        <v>77</v>
      </c>
      <c r="O15" t="s">
        <v>32</v>
      </c>
      <c r="P15" t="s">
        <v>33</v>
      </c>
      <c r="Q15">
        <v>9</v>
      </c>
      <c r="R15">
        <v>6</v>
      </c>
      <c r="S15">
        <v>10151.09</v>
      </c>
      <c r="T15">
        <v>10123.629999999999</v>
      </c>
      <c r="U15">
        <v>0</v>
      </c>
      <c r="V15">
        <v>61.98</v>
      </c>
    </row>
    <row r="16" spans="1:22">
      <c r="A16" t="s">
        <v>60</v>
      </c>
      <c r="B16" t="s">
        <v>34</v>
      </c>
      <c r="C16">
        <v>311</v>
      </c>
      <c r="D16" t="s">
        <v>35</v>
      </c>
      <c r="E16" t="s">
        <v>23</v>
      </c>
      <c r="F16" t="s">
        <v>53</v>
      </c>
      <c r="G16" t="s">
        <v>54</v>
      </c>
      <c r="H16" t="s">
        <v>39</v>
      </c>
      <c r="I16" t="s">
        <v>34</v>
      </c>
      <c r="J16" t="s">
        <v>55</v>
      </c>
      <c r="K16" t="s">
        <v>56</v>
      </c>
      <c r="L16" t="s">
        <v>42</v>
      </c>
      <c r="M16" t="s">
        <v>51</v>
      </c>
      <c r="N16" t="s">
        <v>78</v>
      </c>
      <c r="O16" t="s">
        <v>59</v>
      </c>
      <c r="P16" t="s">
        <v>33</v>
      </c>
      <c r="Q16">
        <v>3</v>
      </c>
      <c r="R16">
        <v>10</v>
      </c>
      <c r="S16">
        <v>-121.35</v>
      </c>
      <c r="T16">
        <v>0</v>
      </c>
      <c r="U16">
        <v>332.09</v>
      </c>
      <c r="V16">
        <v>0</v>
      </c>
    </row>
    <row r="17" spans="1:22">
      <c r="A17" t="s">
        <v>60</v>
      </c>
      <c r="B17" t="s">
        <v>68</v>
      </c>
      <c r="C17">
        <v>201</v>
      </c>
      <c r="D17" t="s">
        <v>61</v>
      </c>
      <c r="E17" t="s">
        <v>36</v>
      </c>
      <c r="F17" t="s">
        <v>24</v>
      </c>
      <c r="G17" t="s">
        <v>54</v>
      </c>
      <c r="H17" t="s">
        <v>26</v>
      </c>
      <c r="I17" t="s">
        <v>34</v>
      </c>
      <c r="J17" t="s">
        <v>55</v>
      </c>
      <c r="K17" t="s">
        <v>56</v>
      </c>
      <c r="L17" t="s">
        <v>42</v>
      </c>
      <c r="M17" t="s">
        <v>30</v>
      </c>
      <c r="N17" t="s">
        <v>79</v>
      </c>
      <c r="O17" t="s">
        <v>32</v>
      </c>
      <c r="P17" t="s">
        <v>34</v>
      </c>
      <c r="Q17">
        <v>0</v>
      </c>
      <c r="R17">
        <v>10</v>
      </c>
      <c r="S17">
        <v>11043.99</v>
      </c>
      <c r="T17">
        <v>11081.49</v>
      </c>
      <c r="U17">
        <v>0</v>
      </c>
      <c r="V17">
        <v>151.43</v>
      </c>
    </row>
    <row r="18" spans="1:22">
      <c r="A18" t="s">
        <v>60</v>
      </c>
      <c r="B18" t="s">
        <v>34</v>
      </c>
      <c r="C18">
        <v>101</v>
      </c>
      <c r="D18" t="s">
        <v>22</v>
      </c>
      <c r="E18" t="s">
        <v>23</v>
      </c>
      <c r="F18" t="s">
        <v>24</v>
      </c>
      <c r="G18" t="s">
        <v>54</v>
      </c>
      <c r="H18" t="s">
        <v>48</v>
      </c>
      <c r="I18" t="s">
        <v>27</v>
      </c>
      <c r="J18" t="s">
        <v>55</v>
      </c>
      <c r="K18" t="s">
        <v>56</v>
      </c>
      <c r="L18" t="s">
        <v>42</v>
      </c>
      <c r="M18" t="s">
        <v>43</v>
      </c>
      <c r="N18" t="s">
        <v>80</v>
      </c>
      <c r="O18" t="s">
        <v>59</v>
      </c>
      <c r="P18" t="s">
        <v>34</v>
      </c>
      <c r="Q18">
        <v>1</v>
      </c>
      <c r="R18">
        <v>4</v>
      </c>
      <c r="S18">
        <v>197.95</v>
      </c>
      <c r="T18">
        <v>0</v>
      </c>
      <c r="U18">
        <v>196.93</v>
      </c>
      <c r="V18">
        <v>0</v>
      </c>
    </row>
    <row r="19" spans="1:22">
      <c r="A19" t="s">
        <v>60</v>
      </c>
      <c r="B19" t="s">
        <v>68</v>
      </c>
      <c r="C19">
        <v>262</v>
      </c>
      <c r="D19" t="s">
        <v>65</v>
      </c>
      <c r="E19" t="s">
        <v>36</v>
      </c>
      <c r="F19" t="s">
        <v>37</v>
      </c>
      <c r="G19" t="s">
        <v>25</v>
      </c>
      <c r="H19" t="s">
        <v>39</v>
      </c>
      <c r="I19" t="s">
        <v>34</v>
      </c>
      <c r="J19" t="s">
        <v>28</v>
      </c>
      <c r="K19" t="s">
        <v>29</v>
      </c>
      <c r="L19" t="s">
        <v>1066</v>
      </c>
      <c r="M19" t="s">
        <v>30</v>
      </c>
      <c r="N19" t="s">
        <v>81</v>
      </c>
      <c r="O19" t="s">
        <v>32</v>
      </c>
      <c r="P19" t="s">
        <v>34</v>
      </c>
      <c r="Q19">
        <v>2</v>
      </c>
      <c r="R19">
        <v>10</v>
      </c>
      <c r="S19">
        <v>107.7</v>
      </c>
      <c r="T19">
        <v>0</v>
      </c>
      <c r="U19">
        <v>0</v>
      </c>
      <c r="V19">
        <v>0</v>
      </c>
    </row>
    <row r="20" spans="1:22">
      <c r="A20" t="s">
        <v>60</v>
      </c>
      <c r="B20" t="s">
        <v>68</v>
      </c>
      <c r="C20">
        <v>261</v>
      </c>
      <c r="D20" t="s">
        <v>63</v>
      </c>
      <c r="E20" t="s">
        <v>36</v>
      </c>
      <c r="F20" t="s">
        <v>53</v>
      </c>
      <c r="G20" t="s">
        <v>54</v>
      </c>
      <c r="H20" t="s">
        <v>26</v>
      </c>
      <c r="I20" t="s">
        <v>27</v>
      </c>
      <c r="J20" t="s">
        <v>55</v>
      </c>
      <c r="K20" t="s">
        <v>56</v>
      </c>
      <c r="L20" t="s">
        <v>42</v>
      </c>
      <c r="M20" t="s">
        <v>43</v>
      </c>
      <c r="N20" t="s">
        <v>82</v>
      </c>
      <c r="O20" t="s">
        <v>59</v>
      </c>
      <c r="P20" t="s">
        <v>34</v>
      </c>
      <c r="Q20">
        <v>4</v>
      </c>
      <c r="R20">
        <v>5</v>
      </c>
      <c r="S20">
        <v>14069.09</v>
      </c>
      <c r="T20">
        <v>13879.97</v>
      </c>
      <c r="U20">
        <v>0</v>
      </c>
      <c r="V20">
        <v>107.62</v>
      </c>
    </row>
    <row r="21" spans="1:22">
      <c r="A21" t="s">
        <v>60</v>
      </c>
      <c r="B21" t="s">
        <v>21</v>
      </c>
      <c r="C21">
        <v>261</v>
      </c>
      <c r="D21" t="s">
        <v>63</v>
      </c>
      <c r="E21" t="s">
        <v>46</v>
      </c>
      <c r="F21" t="s">
        <v>37</v>
      </c>
      <c r="G21" t="s">
        <v>47</v>
      </c>
      <c r="H21" t="s">
        <v>39</v>
      </c>
      <c r="I21" t="s">
        <v>34</v>
      </c>
      <c r="J21" t="s">
        <v>49</v>
      </c>
      <c r="K21" t="s">
        <v>50</v>
      </c>
      <c r="L21" t="s">
        <v>42</v>
      </c>
      <c r="M21" t="s">
        <v>43</v>
      </c>
      <c r="N21" t="s">
        <v>83</v>
      </c>
      <c r="O21" t="s">
        <v>32</v>
      </c>
      <c r="P21" t="s">
        <v>33</v>
      </c>
      <c r="Q21">
        <v>10</v>
      </c>
      <c r="R21">
        <v>2</v>
      </c>
      <c r="S21">
        <v>40343.760000000002</v>
      </c>
      <c r="T21">
        <v>40315.519999999997</v>
      </c>
      <c r="U21">
        <v>0</v>
      </c>
      <c r="V21">
        <v>242.08</v>
      </c>
    </row>
    <row r="22" spans="1:22">
      <c r="A22" t="s">
        <v>60</v>
      </c>
      <c r="B22" t="s">
        <v>68</v>
      </c>
      <c r="C22">
        <v>101</v>
      </c>
      <c r="D22" t="s">
        <v>22</v>
      </c>
      <c r="E22" t="s">
        <v>36</v>
      </c>
      <c r="F22" t="s">
        <v>24</v>
      </c>
      <c r="G22" t="s">
        <v>71</v>
      </c>
      <c r="H22" t="s">
        <v>26</v>
      </c>
      <c r="I22" t="s">
        <v>34</v>
      </c>
      <c r="J22" t="s">
        <v>72</v>
      </c>
      <c r="K22" t="s">
        <v>73</v>
      </c>
      <c r="L22" t="s">
        <v>42</v>
      </c>
      <c r="M22" t="s">
        <v>51</v>
      </c>
      <c r="N22" t="s">
        <v>84</v>
      </c>
      <c r="O22" t="s">
        <v>32</v>
      </c>
      <c r="P22" t="s">
        <v>34</v>
      </c>
      <c r="Q22">
        <v>3</v>
      </c>
      <c r="R22">
        <v>0</v>
      </c>
      <c r="S22">
        <v>-100.22</v>
      </c>
      <c r="T22">
        <v>0</v>
      </c>
      <c r="U22">
        <v>263.36</v>
      </c>
      <c r="V22">
        <v>0</v>
      </c>
    </row>
    <row r="23" spans="1:22">
      <c r="A23" t="s">
        <v>60</v>
      </c>
      <c r="B23" t="s">
        <v>34</v>
      </c>
      <c r="C23">
        <v>201</v>
      </c>
      <c r="D23" t="s">
        <v>61</v>
      </c>
      <c r="E23" t="s">
        <v>36</v>
      </c>
      <c r="F23" t="s">
        <v>24</v>
      </c>
      <c r="G23" t="s">
        <v>38</v>
      </c>
      <c r="H23" t="s">
        <v>26</v>
      </c>
      <c r="I23" t="s">
        <v>34</v>
      </c>
      <c r="J23" t="s">
        <v>40</v>
      </c>
      <c r="K23" t="s">
        <v>41</v>
      </c>
      <c r="L23" t="s">
        <v>42</v>
      </c>
      <c r="M23" t="s">
        <v>66</v>
      </c>
      <c r="N23" t="s">
        <v>85</v>
      </c>
      <c r="O23" t="s">
        <v>32</v>
      </c>
      <c r="P23" t="s">
        <v>33</v>
      </c>
      <c r="Q23">
        <v>0</v>
      </c>
      <c r="R23">
        <v>2</v>
      </c>
      <c r="S23">
        <v>5898.8</v>
      </c>
      <c r="T23">
        <v>5902.36</v>
      </c>
      <c r="U23">
        <v>0</v>
      </c>
      <c r="V23">
        <v>53.15</v>
      </c>
    </row>
    <row r="24" spans="1:22">
      <c r="A24" t="s">
        <v>60</v>
      </c>
      <c r="B24" t="s">
        <v>45</v>
      </c>
      <c r="C24">
        <v>201</v>
      </c>
      <c r="D24" t="s">
        <v>61</v>
      </c>
      <c r="E24" t="s">
        <v>36</v>
      </c>
      <c r="F24" t="s">
        <v>53</v>
      </c>
      <c r="G24" t="s">
        <v>71</v>
      </c>
      <c r="H24" t="s">
        <v>48</v>
      </c>
      <c r="I24" t="s">
        <v>34</v>
      </c>
      <c r="J24" t="s">
        <v>72</v>
      </c>
      <c r="K24" t="s">
        <v>73</v>
      </c>
      <c r="L24" t="s">
        <v>42</v>
      </c>
      <c r="M24" t="s">
        <v>43</v>
      </c>
      <c r="N24" t="s">
        <v>86</v>
      </c>
      <c r="O24" t="s">
        <v>32</v>
      </c>
      <c r="P24" t="s">
        <v>33</v>
      </c>
      <c r="Q24">
        <v>5</v>
      </c>
      <c r="R24">
        <v>6</v>
      </c>
      <c r="S24">
        <v>31060.27</v>
      </c>
      <c r="T24">
        <v>30895.919999999998</v>
      </c>
      <c r="U24">
        <v>0</v>
      </c>
      <c r="V24">
        <v>232.18</v>
      </c>
    </row>
    <row r="25" spans="1:22">
      <c r="A25" t="s">
        <v>60</v>
      </c>
      <c r="B25" t="s">
        <v>45</v>
      </c>
      <c r="C25">
        <v>201</v>
      </c>
      <c r="D25" t="s">
        <v>61</v>
      </c>
      <c r="E25" t="s">
        <v>23</v>
      </c>
      <c r="F25" t="s">
        <v>53</v>
      </c>
      <c r="G25" t="s">
        <v>47</v>
      </c>
      <c r="H25" t="s">
        <v>48</v>
      </c>
      <c r="I25" t="s">
        <v>27</v>
      </c>
      <c r="J25" t="s">
        <v>49</v>
      </c>
      <c r="K25" t="s">
        <v>50</v>
      </c>
      <c r="L25" t="s">
        <v>42</v>
      </c>
      <c r="M25" t="s">
        <v>66</v>
      </c>
      <c r="N25" t="s">
        <v>87</v>
      </c>
      <c r="O25" t="s">
        <v>32</v>
      </c>
      <c r="P25" t="s">
        <v>33</v>
      </c>
      <c r="Q25">
        <v>8</v>
      </c>
      <c r="R25">
        <v>1</v>
      </c>
      <c r="S25">
        <v>42678.97</v>
      </c>
      <c r="T25">
        <v>42606.37</v>
      </c>
      <c r="U25">
        <v>0</v>
      </c>
      <c r="V25">
        <v>262.76</v>
      </c>
    </row>
    <row r="26" spans="1:22">
      <c r="A26" t="s">
        <v>60</v>
      </c>
      <c r="B26" t="s">
        <v>21</v>
      </c>
      <c r="C26">
        <v>261</v>
      </c>
      <c r="D26" t="s">
        <v>63</v>
      </c>
      <c r="E26" t="s">
        <v>23</v>
      </c>
      <c r="F26" t="s">
        <v>53</v>
      </c>
      <c r="G26" t="s">
        <v>25</v>
      </c>
      <c r="H26" t="s">
        <v>48</v>
      </c>
      <c r="I26" t="s">
        <v>27</v>
      </c>
      <c r="J26" t="s">
        <v>28</v>
      </c>
      <c r="K26" t="s">
        <v>29</v>
      </c>
      <c r="L26" t="s">
        <v>1066</v>
      </c>
      <c r="M26" t="s">
        <v>43</v>
      </c>
      <c r="N26" t="s">
        <v>88</v>
      </c>
      <c r="O26" t="s">
        <v>59</v>
      </c>
      <c r="P26" t="s">
        <v>34</v>
      </c>
      <c r="Q26">
        <v>5</v>
      </c>
      <c r="R26">
        <v>2</v>
      </c>
      <c r="S26">
        <v>19634.509999999998</v>
      </c>
      <c r="T26">
        <v>19694.34</v>
      </c>
      <c r="U26">
        <v>0</v>
      </c>
      <c r="V26">
        <v>237.44</v>
      </c>
    </row>
    <row r="27" spans="1:22">
      <c r="A27" t="s">
        <v>60</v>
      </c>
      <c r="B27" t="s">
        <v>45</v>
      </c>
      <c r="C27">
        <v>311</v>
      </c>
      <c r="D27" t="s">
        <v>35</v>
      </c>
      <c r="E27" t="s">
        <v>46</v>
      </c>
      <c r="F27" t="s">
        <v>53</v>
      </c>
      <c r="G27" t="s">
        <v>71</v>
      </c>
      <c r="H27" t="s">
        <v>48</v>
      </c>
      <c r="I27" t="s">
        <v>34</v>
      </c>
      <c r="J27" t="s">
        <v>72</v>
      </c>
      <c r="K27" t="s">
        <v>73</v>
      </c>
      <c r="L27" t="s">
        <v>42</v>
      </c>
      <c r="M27" t="s">
        <v>43</v>
      </c>
      <c r="N27" t="s">
        <v>89</v>
      </c>
      <c r="O27" t="s">
        <v>32</v>
      </c>
      <c r="P27" t="s">
        <v>33</v>
      </c>
      <c r="Q27">
        <v>0</v>
      </c>
      <c r="R27">
        <v>7</v>
      </c>
      <c r="S27">
        <v>-21.24</v>
      </c>
      <c r="T27">
        <v>0</v>
      </c>
      <c r="U27">
        <v>103.81</v>
      </c>
      <c r="V27">
        <v>0</v>
      </c>
    </row>
    <row r="28" spans="1:22">
      <c r="A28" t="s">
        <v>60</v>
      </c>
      <c r="B28" t="s">
        <v>34</v>
      </c>
      <c r="C28">
        <v>311</v>
      </c>
      <c r="D28" t="s">
        <v>35</v>
      </c>
      <c r="E28" t="s">
        <v>46</v>
      </c>
      <c r="F28" t="s">
        <v>53</v>
      </c>
      <c r="G28" t="s">
        <v>71</v>
      </c>
      <c r="H28" t="s">
        <v>48</v>
      </c>
      <c r="I28" t="s">
        <v>27</v>
      </c>
      <c r="J28" t="s">
        <v>72</v>
      </c>
      <c r="K28" t="s">
        <v>73</v>
      </c>
      <c r="L28" t="s">
        <v>42</v>
      </c>
      <c r="M28" t="s">
        <v>30</v>
      </c>
      <c r="N28" t="s">
        <v>90</v>
      </c>
      <c r="O28" t="s">
        <v>59</v>
      </c>
      <c r="P28" t="s">
        <v>33</v>
      </c>
      <c r="Q28">
        <v>0</v>
      </c>
      <c r="R28">
        <v>6</v>
      </c>
      <c r="S28">
        <v>26.23</v>
      </c>
      <c r="T28">
        <v>0</v>
      </c>
      <c r="U28">
        <v>164.64</v>
      </c>
      <c r="V28">
        <v>0</v>
      </c>
    </row>
    <row r="29" spans="1:22">
      <c r="A29" t="s">
        <v>60</v>
      </c>
      <c r="B29" t="s">
        <v>68</v>
      </c>
      <c r="C29">
        <v>311</v>
      </c>
      <c r="D29" t="s">
        <v>35</v>
      </c>
      <c r="E29" t="s">
        <v>23</v>
      </c>
      <c r="F29" t="s">
        <v>37</v>
      </c>
      <c r="G29" t="s">
        <v>71</v>
      </c>
      <c r="H29" t="s">
        <v>39</v>
      </c>
      <c r="I29" t="s">
        <v>27</v>
      </c>
      <c r="J29" t="s">
        <v>72</v>
      </c>
      <c r="K29" t="s">
        <v>73</v>
      </c>
      <c r="L29" t="s">
        <v>42</v>
      </c>
      <c r="M29" t="s">
        <v>51</v>
      </c>
      <c r="N29" t="s">
        <v>91</v>
      </c>
      <c r="O29" t="s">
        <v>59</v>
      </c>
      <c r="P29" t="s">
        <v>34</v>
      </c>
      <c r="Q29">
        <v>7</v>
      </c>
      <c r="R29">
        <v>8</v>
      </c>
      <c r="S29">
        <v>81.599999999999994</v>
      </c>
      <c r="T29">
        <v>0</v>
      </c>
      <c r="U29">
        <v>354.38</v>
      </c>
      <c r="V29">
        <v>0</v>
      </c>
    </row>
    <row r="30" spans="1:22">
      <c r="A30" t="s">
        <v>60</v>
      </c>
      <c r="B30" t="s">
        <v>68</v>
      </c>
      <c r="C30">
        <v>201</v>
      </c>
      <c r="D30" t="s">
        <v>61</v>
      </c>
      <c r="E30" t="s">
        <v>23</v>
      </c>
      <c r="F30" t="s">
        <v>37</v>
      </c>
      <c r="G30" t="s">
        <v>54</v>
      </c>
      <c r="H30" t="s">
        <v>26</v>
      </c>
      <c r="I30" t="s">
        <v>27</v>
      </c>
      <c r="J30" t="s">
        <v>55</v>
      </c>
      <c r="K30" t="s">
        <v>56</v>
      </c>
      <c r="L30" t="s">
        <v>42</v>
      </c>
      <c r="M30" t="s">
        <v>43</v>
      </c>
      <c r="N30" t="s">
        <v>92</v>
      </c>
      <c r="O30" t="s">
        <v>32</v>
      </c>
      <c r="P30" t="s">
        <v>34</v>
      </c>
      <c r="Q30">
        <v>4</v>
      </c>
      <c r="R30">
        <v>6</v>
      </c>
      <c r="S30">
        <v>74258.600000000006</v>
      </c>
      <c r="T30">
        <v>74387.92</v>
      </c>
      <c r="U30">
        <v>0</v>
      </c>
      <c r="V30">
        <v>380.61</v>
      </c>
    </row>
    <row r="31" spans="1:22">
      <c r="A31" t="s">
        <v>60</v>
      </c>
      <c r="B31" t="s">
        <v>21</v>
      </c>
      <c r="C31">
        <v>201</v>
      </c>
      <c r="D31" t="s">
        <v>61</v>
      </c>
      <c r="E31" t="s">
        <v>23</v>
      </c>
      <c r="F31" t="s">
        <v>53</v>
      </c>
      <c r="G31" t="s">
        <v>25</v>
      </c>
      <c r="H31" t="s">
        <v>48</v>
      </c>
      <c r="I31" t="s">
        <v>27</v>
      </c>
      <c r="J31" t="s">
        <v>28</v>
      </c>
      <c r="K31" t="s">
        <v>29</v>
      </c>
      <c r="L31" t="s">
        <v>1066</v>
      </c>
      <c r="M31" t="s">
        <v>51</v>
      </c>
      <c r="N31" t="s">
        <v>93</v>
      </c>
      <c r="O31" t="s">
        <v>59</v>
      </c>
      <c r="P31" t="s">
        <v>33</v>
      </c>
      <c r="Q31">
        <v>6</v>
      </c>
      <c r="R31">
        <v>5</v>
      </c>
      <c r="S31">
        <v>4573.42</v>
      </c>
      <c r="T31">
        <v>4384.1000000000004</v>
      </c>
      <c r="U31">
        <v>0</v>
      </c>
      <c r="V31">
        <v>144.22999999999999</v>
      </c>
    </row>
    <row r="32" spans="1:22">
      <c r="A32" t="s">
        <v>60</v>
      </c>
      <c r="B32" t="s">
        <v>34</v>
      </c>
      <c r="C32">
        <v>201</v>
      </c>
      <c r="D32" t="s">
        <v>61</v>
      </c>
      <c r="E32" t="s">
        <v>36</v>
      </c>
      <c r="F32" t="s">
        <v>37</v>
      </c>
      <c r="G32" t="s">
        <v>38</v>
      </c>
      <c r="H32" t="s">
        <v>39</v>
      </c>
      <c r="I32" t="s">
        <v>34</v>
      </c>
      <c r="J32" t="s">
        <v>40</v>
      </c>
      <c r="K32" t="s">
        <v>41</v>
      </c>
      <c r="L32" t="s">
        <v>42</v>
      </c>
      <c r="M32" t="s">
        <v>66</v>
      </c>
      <c r="N32" t="s">
        <v>94</v>
      </c>
      <c r="O32" t="s">
        <v>59</v>
      </c>
      <c r="P32" t="s">
        <v>34</v>
      </c>
      <c r="Q32">
        <v>6</v>
      </c>
      <c r="R32">
        <v>10</v>
      </c>
      <c r="S32">
        <v>3722.24</v>
      </c>
      <c r="T32">
        <v>3748</v>
      </c>
      <c r="U32">
        <v>0</v>
      </c>
      <c r="V32">
        <v>115.55</v>
      </c>
    </row>
    <row r="33" spans="1:22">
      <c r="A33" t="s">
        <v>60</v>
      </c>
      <c r="B33" t="s">
        <v>68</v>
      </c>
      <c r="C33">
        <v>201</v>
      </c>
      <c r="D33" t="s">
        <v>61</v>
      </c>
      <c r="E33" t="s">
        <v>46</v>
      </c>
      <c r="F33" t="s">
        <v>24</v>
      </c>
      <c r="G33" t="s">
        <v>25</v>
      </c>
      <c r="H33" t="s">
        <v>48</v>
      </c>
      <c r="I33" t="s">
        <v>34</v>
      </c>
      <c r="J33" t="s">
        <v>28</v>
      </c>
      <c r="K33" t="s">
        <v>29</v>
      </c>
      <c r="L33" t="s">
        <v>1066</v>
      </c>
      <c r="M33" t="s">
        <v>43</v>
      </c>
      <c r="N33" t="s">
        <v>95</v>
      </c>
      <c r="O33" t="s">
        <v>32</v>
      </c>
      <c r="P33" t="s">
        <v>33</v>
      </c>
      <c r="Q33">
        <v>1</v>
      </c>
      <c r="R33">
        <v>3</v>
      </c>
      <c r="S33">
        <v>4915.03</v>
      </c>
      <c r="T33">
        <v>5014.96</v>
      </c>
      <c r="U33">
        <v>0</v>
      </c>
      <c r="V33">
        <v>101.6</v>
      </c>
    </row>
    <row r="34" spans="1:22">
      <c r="A34" t="s">
        <v>60</v>
      </c>
      <c r="B34" t="s">
        <v>68</v>
      </c>
      <c r="C34">
        <v>261</v>
      </c>
      <c r="D34" t="s">
        <v>63</v>
      </c>
      <c r="E34" t="s">
        <v>23</v>
      </c>
      <c r="F34" t="s">
        <v>53</v>
      </c>
      <c r="G34" t="s">
        <v>54</v>
      </c>
      <c r="H34" t="s">
        <v>26</v>
      </c>
      <c r="I34" t="s">
        <v>34</v>
      </c>
      <c r="J34" t="s">
        <v>55</v>
      </c>
      <c r="K34" t="s">
        <v>56</v>
      </c>
      <c r="L34" t="s">
        <v>42</v>
      </c>
      <c r="M34" t="s">
        <v>51</v>
      </c>
      <c r="N34" t="s">
        <v>96</v>
      </c>
      <c r="O34" t="s">
        <v>32</v>
      </c>
      <c r="P34" t="s">
        <v>33</v>
      </c>
      <c r="Q34">
        <v>8</v>
      </c>
      <c r="R34">
        <v>0</v>
      </c>
      <c r="S34">
        <v>11168.79</v>
      </c>
      <c r="T34">
        <v>11221.23</v>
      </c>
      <c r="U34">
        <v>0</v>
      </c>
      <c r="V34">
        <v>103.56</v>
      </c>
    </row>
    <row r="35" spans="1:22">
      <c r="A35" t="s">
        <v>60</v>
      </c>
      <c r="B35" t="s">
        <v>68</v>
      </c>
      <c r="C35">
        <v>262</v>
      </c>
      <c r="D35" t="s">
        <v>65</v>
      </c>
      <c r="E35" t="s">
        <v>46</v>
      </c>
      <c r="F35" t="s">
        <v>24</v>
      </c>
      <c r="G35" t="s">
        <v>25</v>
      </c>
      <c r="H35" t="s">
        <v>39</v>
      </c>
      <c r="I35" t="s">
        <v>34</v>
      </c>
      <c r="J35" t="s">
        <v>28</v>
      </c>
      <c r="K35" t="s">
        <v>29</v>
      </c>
      <c r="L35" t="s">
        <v>1066</v>
      </c>
      <c r="M35" t="s">
        <v>43</v>
      </c>
      <c r="N35" t="s">
        <v>97</v>
      </c>
      <c r="O35" t="s">
        <v>59</v>
      </c>
      <c r="P35" t="s">
        <v>33</v>
      </c>
      <c r="Q35">
        <v>3</v>
      </c>
      <c r="R35">
        <v>2</v>
      </c>
      <c r="S35">
        <v>17.47</v>
      </c>
      <c r="T35">
        <v>0</v>
      </c>
      <c r="U35">
        <v>0</v>
      </c>
      <c r="V35">
        <v>0</v>
      </c>
    </row>
    <row r="36" spans="1:22">
      <c r="A36" t="s">
        <v>60</v>
      </c>
      <c r="B36" t="s">
        <v>68</v>
      </c>
      <c r="C36">
        <v>262</v>
      </c>
      <c r="D36" t="s">
        <v>65</v>
      </c>
      <c r="E36" t="s">
        <v>23</v>
      </c>
      <c r="F36" t="s">
        <v>53</v>
      </c>
      <c r="G36" t="s">
        <v>71</v>
      </c>
      <c r="H36" t="s">
        <v>26</v>
      </c>
      <c r="I36" t="s">
        <v>27</v>
      </c>
      <c r="J36" t="s">
        <v>72</v>
      </c>
      <c r="K36" t="s">
        <v>73</v>
      </c>
      <c r="L36" t="s">
        <v>42</v>
      </c>
      <c r="M36" t="s">
        <v>66</v>
      </c>
      <c r="N36" t="s">
        <v>98</v>
      </c>
      <c r="O36" t="s">
        <v>32</v>
      </c>
      <c r="P36" t="s">
        <v>33</v>
      </c>
      <c r="Q36">
        <v>6</v>
      </c>
      <c r="R36">
        <v>6</v>
      </c>
      <c r="S36">
        <v>-12.65</v>
      </c>
      <c r="T36">
        <v>0</v>
      </c>
      <c r="U36">
        <v>0</v>
      </c>
      <c r="V36">
        <v>0</v>
      </c>
    </row>
    <row r="37" spans="1:22">
      <c r="A37" t="s">
        <v>60</v>
      </c>
      <c r="B37" t="s">
        <v>34</v>
      </c>
      <c r="C37">
        <v>201</v>
      </c>
      <c r="D37" t="s">
        <v>61</v>
      </c>
      <c r="E37" t="s">
        <v>46</v>
      </c>
      <c r="F37" t="s">
        <v>37</v>
      </c>
      <c r="G37" t="s">
        <v>25</v>
      </c>
      <c r="H37" t="s">
        <v>39</v>
      </c>
      <c r="I37" t="s">
        <v>27</v>
      </c>
      <c r="J37" t="s">
        <v>28</v>
      </c>
      <c r="K37" t="s">
        <v>29</v>
      </c>
      <c r="L37" t="s">
        <v>1066</v>
      </c>
      <c r="M37" t="s">
        <v>43</v>
      </c>
      <c r="N37" t="s">
        <v>99</v>
      </c>
      <c r="O37" t="s">
        <v>32</v>
      </c>
      <c r="P37" t="s">
        <v>34</v>
      </c>
      <c r="Q37">
        <v>6</v>
      </c>
      <c r="R37">
        <v>6</v>
      </c>
      <c r="S37">
        <v>3589.27</v>
      </c>
      <c r="T37">
        <v>3765.45</v>
      </c>
      <c r="U37">
        <v>0</v>
      </c>
      <c r="V37">
        <v>68.39</v>
      </c>
    </row>
    <row r="38" spans="1:22">
      <c r="A38" t="s">
        <v>60</v>
      </c>
      <c r="B38" t="s">
        <v>21</v>
      </c>
      <c r="C38">
        <v>262</v>
      </c>
      <c r="D38" t="s">
        <v>65</v>
      </c>
      <c r="E38" t="s">
        <v>46</v>
      </c>
      <c r="F38" t="s">
        <v>24</v>
      </c>
      <c r="G38" t="s">
        <v>47</v>
      </c>
      <c r="H38" t="s">
        <v>48</v>
      </c>
      <c r="I38" t="s">
        <v>34</v>
      </c>
      <c r="J38" t="s">
        <v>49</v>
      </c>
      <c r="K38" t="s">
        <v>50</v>
      </c>
      <c r="L38" t="s">
        <v>42</v>
      </c>
      <c r="M38" t="s">
        <v>66</v>
      </c>
      <c r="N38" t="s">
        <v>100</v>
      </c>
      <c r="O38" t="s">
        <v>59</v>
      </c>
      <c r="P38" t="s">
        <v>33</v>
      </c>
      <c r="Q38">
        <v>10</v>
      </c>
      <c r="R38">
        <v>8</v>
      </c>
      <c r="S38">
        <v>-100.74</v>
      </c>
      <c r="T38">
        <v>0</v>
      </c>
      <c r="U38">
        <v>0</v>
      </c>
      <c r="V38">
        <v>0</v>
      </c>
    </row>
    <row r="39" spans="1:22">
      <c r="A39" t="s">
        <v>60</v>
      </c>
      <c r="B39" t="s">
        <v>21</v>
      </c>
      <c r="C39">
        <v>262</v>
      </c>
      <c r="D39" t="s">
        <v>65</v>
      </c>
      <c r="E39" t="s">
        <v>36</v>
      </c>
      <c r="F39" t="s">
        <v>37</v>
      </c>
      <c r="G39" t="s">
        <v>71</v>
      </c>
      <c r="H39" t="s">
        <v>48</v>
      </c>
      <c r="I39" t="s">
        <v>34</v>
      </c>
      <c r="J39" t="s">
        <v>72</v>
      </c>
      <c r="K39" t="s">
        <v>73</v>
      </c>
      <c r="L39" t="s">
        <v>42</v>
      </c>
      <c r="M39" t="s">
        <v>51</v>
      </c>
      <c r="N39" t="s">
        <v>101</v>
      </c>
      <c r="O39" t="s">
        <v>32</v>
      </c>
      <c r="P39" t="s">
        <v>34</v>
      </c>
      <c r="Q39">
        <v>3</v>
      </c>
      <c r="R39">
        <v>9</v>
      </c>
      <c r="S39">
        <v>9.41</v>
      </c>
      <c r="T39">
        <v>0</v>
      </c>
      <c r="U39">
        <v>0</v>
      </c>
      <c r="V39">
        <v>0</v>
      </c>
    </row>
    <row r="40" spans="1:22">
      <c r="A40" t="s">
        <v>60</v>
      </c>
      <c r="B40" t="s">
        <v>45</v>
      </c>
      <c r="C40">
        <v>101</v>
      </c>
      <c r="D40" t="s">
        <v>22</v>
      </c>
      <c r="E40" t="s">
        <v>36</v>
      </c>
      <c r="F40" t="s">
        <v>37</v>
      </c>
      <c r="G40" t="s">
        <v>47</v>
      </c>
      <c r="H40" t="s">
        <v>39</v>
      </c>
      <c r="I40" t="s">
        <v>27</v>
      </c>
      <c r="J40" t="s">
        <v>49</v>
      </c>
      <c r="K40" t="s">
        <v>50</v>
      </c>
      <c r="L40" t="s">
        <v>42</v>
      </c>
      <c r="M40" t="s">
        <v>66</v>
      </c>
      <c r="N40" t="s">
        <v>102</v>
      </c>
      <c r="O40" t="s">
        <v>59</v>
      </c>
      <c r="P40" t="s">
        <v>34</v>
      </c>
      <c r="Q40">
        <v>6</v>
      </c>
      <c r="R40">
        <v>1</v>
      </c>
      <c r="S40">
        <v>110.62</v>
      </c>
      <c r="T40">
        <v>0</v>
      </c>
      <c r="U40">
        <v>10.86</v>
      </c>
      <c r="V40">
        <v>0</v>
      </c>
    </row>
    <row r="41" spans="1:22">
      <c r="A41" t="s">
        <v>60</v>
      </c>
      <c r="B41" t="s">
        <v>21</v>
      </c>
      <c r="C41">
        <v>101</v>
      </c>
      <c r="D41" t="s">
        <v>22</v>
      </c>
      <c r="E41" t="s">
        <v>36</v>
      </c>
      <c r="F41" t="s">
        <v>37</v>
      </c>
      <c r="G41" t="s">
        <v>71</v>
      </c>
      <c r="H41" t="s">
        <v>39</v>
      </c>
      <c r="I41" t="s">
        <v>34</v>
      </c>
      <c r="J41" t="s">
        <v>72</v>
      </c>
      <c r="K41" t="s">
        <v>73</v>
      </c>
      <c r="L41" t="s">
        <v>42</v>
      </c>
      <c r="M41" t="s">
        <v>66</v>
      </c>
      <c r="N41" t="s">
        <v>103</v>
      </c>
      <c r="O41" t="s">
        <v>32</v>
      </c>
      <c r="P41" t="s">
        <v>33</v>
      </c>
      <c r="Q41">
        <v>9</v>
      </c>
      <c r="R41">
        <v>3</v>
      </c>
      <c r="S41">
        <v>-65.73</v>
      </c>
      <c r="T41">
        <v>0</v>
      </c>
      <c r="U41">
        <v>336.52</v>
      </c>
      <c r="V41">
        <v>0</v>
      </c>
    </row>
    <row r="42" spans="1:22">
      <c r="A42" t="s">
        <v>60</v>
      </c>
      <c r="B42" t="s">
        <v>45</v>
      </c>
      <c r="C42">
        <v>262</v>
      </c>
      <c r="D42" t="s">
        <v>65</v>
      </c>
      <c r="E42" t="s">
        <v>23</v>
      </c>
      <c r="F42" t="s">
        <v>53</v>
      </c>
      <c r="G42" t="s">
        <v>54</v>
      </c>
      <c r="H42" t="s">
        <v>26</v>
      </c>
      <c r="I42" t="s">
        <v>34</v>
      </c>
      <c r="J42" t="s">
        <v>55</v>
      </c>
      <c r="K42" t="s">
        <v>56</v>
      </c>
      <c r="L42" t="s">
        <v>42</v>
      </c>
      <c r="M42" t="s">
        <v>30</v>
      </c>
      <c r="N42" t="s">
        <v>104</v>
      </c>
      <c r="O42" t="s">
        <v>32</v>
      </c>
      <c r="P42" t="s">
        <v>34</v>
      </c>
      <c r="Q42">
        <v>5</v>
      </c>
      <c r="R42">
        <v>5</v>
      </c>
      <c r="S42">
        <v>-14.77</v>
      </c>
      <c r="T42">
        <v>0</v>
      </c>
      <c r="U42">
        <v>0</v>
      </c>
      <c r="V42">
        <v>0</v>
      </c>
    </row>
    <row r="43" spans="1:22">
      <c r="A43" t="s">
        <v>60</v>
      </c>
      <c r="B43" t="s">
        <v>68</v>
      </c>
      <c r="C43">
        <v>261</v>
      </c>
      <c r="D43" t="s">
        <v>63</v>
      </c>
      <c r="E43" t="s">
        <v>36</v>
      </c>
      <c r="F43" t="s">
        <v>24</v>
      </c>
      <c r="G43" t="s">
        <v>47</v>
      </c>
      <c r="H43" t="s">
        <v>39</v>
      </c>
      <c r="I43" t="s">
        <v>34</v>
      </c>
      <c r="J43" t="s">
        <v>49</v>
      </c>
      <c r="K43" t="s">
        <v>50</v>
      </c>
      <c r="L43" t="s">
        <v>42</v>
      </c>
      <c r="M43" t="s">
        <v>66</v>
      </c>
      <c r="N43" t="s">
        <v>105</v>
      </c>
      <c r="O43" t="s">
        <v>32</v>
      </c>
      <c r="P43" t="s">
        <v>33</v>
      </c>
      <c r="Q43">
        <v>0</v>
      </c>
      <c r="R43">
        <v>9</v>
      </c>
      <c r="S43">
        <v>27756.02</v>
      </c>
      <c r="T43">
        <v>27937.62</v>
      </c>
      <c r="U43">
        <v>0</v>
      </c>
      <c r="V43">
        <v>220.04</v>
      </c>
    </row>
    <row r="44" spans="1:22">
      <c r="A44" t="s">
        <v>60</v>
      </c>
      <c r="B44" t="s">
        <v>68</v>
      </c>
      <c r="C44">
        <v>311</v>
      </c>
      <c r="D44" t="s">
        <v>35</v>
      </c>
      <c r="E44" t="s">
        <v>23</v>
      </c>
      <c r="F44" t="s">
        <v>37</v>
      </c>
      <c r="G44" t="s">
        <v>47</v>
      </c>
      <c r="H44" t="s">
        <v>48</v>
      </c>
      <c r="I44" t="s">
        <v>34</v>
      </c>
      <c r="J44" t="s">
        <v>49</v>
      </c>
      <c r="K44" t="s">
        <v>50</v>
      </c>
      <c r="L44" t="s">
        <v>42</v>
      </c>
      <c r="M44" t="s">
        <v>43</v>
      </c>
      <c r="N44" t="s">
        <v>106</v>
      </c>
      <c r="O44" t="s">
        <v>59</v>
      </c>
      <c r="P44" t="s">
        <v>34</v>
      </c>
      <c r="Q44">
        <v>5</v>
      </c>
      <c r="R44">
        <v>2</v>
      </c>
      <c r="S44">
        <v>-174.02</v>
      </c>
      <c r="T44">
        <v>0</v>
      </c>
      <c r="U44">
        <v>264.51</v>
      </c>
      <c r="V44">
        <v>0</v>
      </c>
    </row>
    <row r="45" spans="1:22">
      <c r="A45" t="s">
        <v>60</v>
      </c>
      <c r="B45" t="s">
        <v>34</v>
      </c>
      <c r="C45">
        <v>262</v>
      </c>
      <c r="D45" t="s">
        <v>65</v>
      </c>
      <c r="E45" t="s">
        <v>36</v>
      </c>
      <c r="F45" t="s">
        <v>24</v>
      </c>
      <c r="G45" t="s">
        <v>47</v>
      </c>
      <c r="H45" t="s">
        <v>26</v>
      </c>
      <c r="I45" t="s">
        <v>27</v>
      </c>
      <c r="J45" t="s">
        <v>49</v>
      </c>
      <c r="K45" t="s">
        <v>50</v>
      </c>
      <c r="L45" t="s">
        <v>42</v>
      </c>
      <c r="M45" t="s">
        <v>66</v>
      </c>
      <c r="N45" t="s">
        <v>107</v>
      </c>
      <c r="O45" t="s">
        <v>32</v>
      </c>
      <c r="P45" t="s">
        <v>34</v>
      </c>
      <c r="Q45">
        <v>10</v>
      </c>
      <c r="R45">
        <v>3</v>
      </c>
      <c r="S45">
        <v>-141.51</v>
      </c>
      <c r="T45">
        <v>0</v>
      </c>
      <c r="U45">
        <v>0</v>
      </c>
      <c r="V45">
        <v>0</v>
      </c>
    </row>
    <row r="46" spans="1:22">
      <c r="A46" t="s">
        <v>60</v>
      </c>
      <c r="B46" t="s">
        <v>34</v>
      </c>
      <c r="C46">
        <v>201</v>
      </c>
      <c r="D46" t="s">
        <v>61</v>
      </c>
      <c r="E46" t="s">
        <v>23</v>
      </c>
      <c r="F46" t="s">
        <v>37</v>
      </c>
      <c r="G46" t="s">
        <v>47</v>
      </c>
      <c r="H46" t="s">
        <v>39</v>
      </c>
      <c r="I46" t="s">
        <v>27</v>
      </c>
      <c r="J46" t="s">
        <v>49</v>
      </c>
      <c r="K46" t="s">
        <v>50</v>
      </c>
      <c r="L46" t="s">
        <v>42</v>
      </c>
      <c r="M46" t="s">
        <v>43</v>
      </c>
      <c r="N46" t="s">
        <v>108</v>
      </c>
      <c r="O46" t="s">
        <v>59</v>
      </c>
      <c r="P46" t="s">
        <v>33</v>
      </c>
      <c r="Q46">
        <v>0</v>
      </c>
      <c r="R46">
        <v>9</v>
      </c>
      <c r="S46">
        <v>41561.160000000003</v>
      </c>
      <c r="T46">
        <v>41489.99</v>
      </c>
      <c r="U46">
        <v>0</v>
      </c>
      <c r="V46">
        <v>303.82</v>
      </c>
    </row>
    <row r="47" spans="1:22">
      <c r="A47" t="s">
        <v>60</v>
      </c>
      <c r="B47" t="s">
        <v>68</v>
      </c>
      <c r="C47">
        <v>311</v>
      </c>
      <c r="D47" t="s">
        <v>35</v>
      </c>
      <c r="E47" t="s">
        <v>46</v>
      </c>
      <c r="F47" t="s">
        <v>37</v>
      </c>
      <c r="G47" t="s">
        <v>54</v>
      </c>
      <c r="H47" t="s">
        <v>48</v>
      </c>
      <c r="I47" t="s">
        <v>34</v>
      </c>
      <c r="J47" t="s">
        <v>55</v>
      </c>
      <c r="K47" t="s">
        <v>56</v>
      </c>
      <c r="L47" t="s">
        <v>42</v>
      </c>
      <c r="M47" t="s">
        <v>51</v>
      </c>
      <c r="N47" t="s">
        <v>109</v>
      </c>
      <c r="O47" t="s">
        <v>32</v>
      </c>
      <c r="P47" t="s">
        <v>34</v>
      </c>
      <c r="Q47">
        <v>7</v>
      </c>
      <c r="R47">
        <v>9</v>
      </c>
      <c r="S47">
        <v>84.19</v>
      </c>
      <c r="T47">
        <v>0</v>
      </c>
      <c r="U47">
        <v>446.72</v>
      </c>
      <c r="V47">
        <v>0</v>
      </c>
    </row>
    <row r="48" spans="1:22">
      <c r="A48" t="s">
        <v>60</v>
      </c>
      <c r="B48" t="s">
        <v>34</v>
      </c>
      <c r="C48">
        <v>311</v>
      </c>
      <c r="D48" t="s">
        <v>35</v>
      </c>
      <c r="E48" t="s">
        <v>23</v>
      </c>
      <c r="F48" t="s">
        <v>24</v>
      </c>
      <c r="G48" t="s">
        <v>25</v>
      </c>
      <c r="H48" t="s">
        <v>26</v>
      </c>
      <c r="I48" t="s">
        <v>34</v>
      </c>
      <c r="J48" t="s">
        <v>28</v>
      </c>
      <c r="K48" t="s">
        <v>29</v>
      </c>
      <c r="L48" t="s">
        <v>1066</v>
      </c>
      <c r="M48" t="s">
        <v>43</v>
      </c>
      <c r="N48" t="s">
        <v>110</v>
      </c>
      <c r="O48" t="s">
        <v>32</v>
      </c>
      <c r="P48" t="s">
        <v>34</v>
      </c>
      <c r="Q48">
        <v>5</v>
      </c>
      <c r="R48">
        <v>10</v>
      </c>
      <c r="S48">
        <v>27.85</v>
      </c>
      <c r="T48">
        <v>0</v>
      </c>
      <c r="U48">
        <v>284.02999999999997</v>
      </c>
      <c r="V48">
        <v>0</v>
      </c>
    </row>
    <row r="49" spans="1:22">
      <c r="A49" t="s">
        <v>60</v>
      </c>
      <c r="B49" t="s">
        <v>68</v>
      </c>
      <c r="C49">
        <v>311</v>
      </c>
      <c r="D49" t="s">
        <v>35</v>
      </c>
      <c r="E49" t="s">
        <v>23</v>
      </c>
      <c r="F49" t="s">
        <v>24</v>
      </c>
      <c r="G49" t="s">
        <v>25</v>
      </c>
      <c r="H49" t="s">
        <v>39</v>
      </c>
      <c r="I49" t="s">
        <v>27</v>
      </c>
      <c r="J49" t="s">
        <v>28</v>
      </c>
      <c r="K49" t="s">
        <v>29</v>
      </c>
      <c r="L49" t="s">
        <v>1066</v>
      </c>
      <c r="M49" t="s">
        <v>51</v>
      </c>
      <c r="N49" t="s">
        <v>111</v>
      </c>
      <c r="O49" t="s">
        <v>32</v>
      </c>
      <c r="P49" t="s">
        <v>33</v>
      </c>
      <c r="Q49">
        <v>3</v>
      </c>
      <c r="R49">
        <v>8</v>
      </c>
      <c r="S49">
        <v>-196.02</v>
      </c>
      <c r="T49">
        <v>0</v>
      </c>
      <c r="U49">
        <v>425.91</v>
      </c>
      <c r="V49">
        <v>0</v>
      </c>
    </row>
    <row r="50" spans="1:22">
      <c r="A50" t="s">
        <v>60</v>
      </c>
      <c r="B50" t="s">
        <v>34</v>
      </c>
      <c r="C50">
        <v>101</v>
      </c>
      <c r="D50" t="s">
        <v>22</v>
      </c>
      <c r="E50" t="s">
        <v>36</v>
      </c>
      <c r="F50" t="s">
        <v>37</v>
      </c>
      <c r="G50" t="s">
        <v>25</v>
      </c>
      <c r="H50" t="s">
        <v>26</v>
      </c>
      <c r="I50" t="s">
        <v>34</v>
      </c>
      <c r="J50" t="s">
        <v>28</v>
      </c>
      <c r="K50" t="s">
        <v>29</v>
      </c>
      <c r="L50" t="s">
        <v>1066</v>
      </c>
      <c r="M50" t="s">
        <v>51</v>
      </c>
      <c r="N50" t="s">
        <v>112</v>
      </c>
      <c r="O50" t="s">
        <v>32</v>
      </c>
      <c r="P50" t="s">
        <v>34</v>
      </c>
      <c r="Q50">
        <v>9</v>
      </c>
      <c r="R50">
        <v>8</v>
      </c>
      <c r="S50">
        <v>-176.05</v>
      </c>
      <c r="T50">
        <v>0</v>
      </c>
      <c r="U50">
        <v>14.96</v>
      </c>
      <c r="V50">
        <v>0</v>
      </c>
    </row>
    <row r="51" spans="1:22">
      <c r="A51" t="s">
        <v>60</v>
      </c>
      <c r="B51" t="s">
        <v>68</v>
      </c>
      <c r="C51">
        <v>201</v>
      </c>
      <c r="D51" t="s">
        <v>61</v>
      </c>
      <c r="E51" t="s">
        <v>23</v>
      </c>
      <c r="F51" t="s">
        <v>37</v>
      </c>
      <c r="G51" t="s">
        <v>25</v>
      </c>
      <c r="H51" t="s">
        <v>39</v>
      </c>
      <c r="I51" t="s">
        <v>27</v>
      </c>
      <c r="J51" t="s">
        <v>28</v>
      </c>
      <c r="K51" t="s">
        <v>29</v>
      </c>
      <c r="L51" t="s">
        <v>1066</v>
      </c>
      <c r="M51" t="s">
        <v>51</v>
      </c>
      <c r="N51" t="s">
        <v>113</v>
      </c>
      <c r="O51" t="s">
        <v>59</v>
      </c>
      <c r="P51" t="s">
        <v>34</v>
      </c>
      <c r="Q51">
        <v>8</v>
      </c>
      <c r="R51">
        <v>4</v>
      </c>
      <c r="S51">
        <v>50386.73</v>
      </c>
      <c r="T51">
        <v>50305.55</v>
      </c>
      <c r="U51">
        <v>0</v>
      </c>
      <c r="V51">
        <v>378.06</v>
      </c>
    </row>
    <row r="52" spans="1:22">
      <c r="A52" t="s">
        <v>60</v>
      </c>
      <c r="B52" t="s">
        <v>45</v>
      </c>
      <c r="C52">
        <v>262</v>
      </c>
      <c r="D52" t="s">
        <v>65</v>
      </c>
      <c r="E52" t="s">
        <v>23</v>
      </c>
      <c r="F52" t="s">
        <v>37</v>
      </c>
      <c r="G52" t="s">
        <v>47</v>
      </c>
      <c r="H52" t="s">
        <v>26</v>
      </c>
      <c r="I52" t="s">
        <v>34</v>
      </c>
      <c r="J52" t="s">
        <v>49</v>
      </c>
      <c r="K52" t="s">
        <v>50</v>
      </c>
      <c r="L52" t="s">
        <v>42</v>
      </c>
      <c r="M52" t="s">
        <v>51</v>
      </c>
      <c r="N52" t="s">
        <v>114</v>
      </c>
      <c r="O52" t="s">
        <v>32</v>
      </c>
      <c r="P52" t="s">
        <v>34</v>
      </c>
      <c r="Q52">
        <v>3</v>
      </c>
      <c r="R52">
        <v>9</v>
      </c>
      <c r="S52">
        <v>-8.49</v>
      </c>
      <c r="T52">
        <v>0</v>
      </c>
      <c r="U52">
        <v>0</v>
      </c>
      <c r="V52">
        <v>0</v>
      </c>
    </row>
    <row r="53" spans="1:22">
      <c r="A53" t="s">
        <v>60</v>
      </c>
      <c r="B53" t="s">
        <v>68</v>
      </c>
      <c r="C53">
        <v>311</v>
      </c>
      <c r="D53" t="s">
        <v>35</v>
      </c>
      <c r="E53" t="s">
        <v>46</v>
      </c>
      <c r="F53" t="s">
        <v>53</v>
      </c>
      <c r="G53" t="s">
        <v>38</v>
      </c>
      <c r="H53" t="s">
        <v>39</v>
      </c>
      <c r="I53" t="s">
        <v>27</v>
      </c>
      <c r="J53" t="s">
        <v>40</v>
      </c>
      <c r="K53" t="s">
        <v>41</v>
      </c>
      <c r="L53" t="s">
        <v>42</v>
      </c>
      <c r="M53" t="s">
        <v>51</v>
      </c>
      <c r="N53" t="s">
        <v>115</v>
      </c>
      <c r="O53" t="s">
        <v>32</v>
      </c>
      <c r="P53" t="s">
        <v>33</v>
      </c>
      <c r="Q53">
        <v>3</v>
      </c>
      <c r="R53">
        <v>5</v>
      </c>
      <c r="S53">
        <v>164.92</v>
      </c>
      <c r="T53">
        <v>0</v>
      </c>
      <c r="U53">
        <v>16.940000000000001</v>
      </c>
      <c r="V53">
        <v>0</v>
      </c>
    </row>
    <row r="54" spans="1:22">
      <c r="A54" t="s">
        <v>60</v>
      </c>
      <c r="B54" t="s">
        <v>34</v>
      </c>
      <c r="C54">
        <v>311</v>
      </c>
      <c r="D54" t="s">
        <v>35</v>
      </c>
      <c r="E54" t="s">
        <v>46</v>
      </c>
      <c r="F54" t="s">
        <v>37</v>
      </c>
      <c r="G54" t="s">
        <v>25</v>
      </c>
      <c r="H54" t="s">
        <v>39</v>
      </c>
      <c r="I54" t="s">
        <v>27</v>
      </c>
      <c r="J54" t="s">
        <v>28</v>
      </c>
      <c r="K54" t="s">
        <v>29</v>
      </c>
      <c r="L54" t="s">
        <v>1066</v>
      </c>
      <c r="M54" t="s">
        <v>43</v>
      </c>
      <c r="N54" t="s">
        <v>116</v>
      </c>
      <c r="O54" t="s">
        <v>32</v>
      </c>
      <c r="P54" t="s">
        <v>33</v>
      </c>
      <c r="Q54">
        <v>6</v>
      </c>
      <c r="R54">
        <v>7</v>
      </c>
      <c r="S54">
        <v>103.76</v>
      </c>
      <c r="T54">
        <v>0</v>
      </c>
      <c r="U54">
        <v>384.53</v>
      </c>
      <c r="V54">
        <v>0</v>
      </c>
    </row>
    <row r="55" spans="1:22">
      <c r="A55" t="s">
        <v>60</v>
      </c>
      <c r="B55" t="s">
        <v>68</v>
      </c>
      <c r="C55">
        <v>101</v>
      </c>
      <c r="D55" t="s">
        <v>22</v>
      </c>
      <c r="E55" t="s">
        <v>23</v>
      </c>
      <c r="F55" t="s">
        <v>24</v>
      </c>
      <c r="G55" t="s">
        <v>25</v>
      </c>
      <c r="H55" t="s">
        <v>26</v>
      </c>
      <c r="I55" t="s">
        <v>27</v>
      </c>
      <c r="J55" t="s">
        <v>28</v>
      </c>
      <c r="K55" t="s">
        <v>29</v>
      </c>
      <c r="L55" t="s">
        <v>1066</v>
      </c>
      <c r="M55" t="s">
        <v>30</v>
      </c>
      <c r="N55" t="s">
        <v>117</v>
      </c>
      <c r="O55" t="s">
        <v>59</v>
      </c>
      <c r="P55" t="s">
        <v>34</v>
      </c>
      <c r="Q55">
        <v>3</v>
      </c>
      <c r="R55">
        <v>0</v>
      </c>
      <c r="S55">
        <v>-136.11000000000001</v>
      </c>
      <c r="T55">
        <v>0</v>
      </c>
      <c r="U55">
        <v>371.98</v>
      </c>
      <c r="V55">
        <v>0</v>
      </c>
    </row>
    <row r="56" spans="1:22">
      <c r="A56" t="s">
        <v>60</v>
      </c>
      <c r="B56" t="s">
        <v>68</v>
      </c>
      <c r="C56">
        <v>201</v>
      </c>
      <c r="D56" t="s">
        <v>61</v>
      </c>
      <c r="E56" t="s">
        <v>23</v>
      </c>
      <c r="F56" t="s">
        <v>37</v>
      </c>
      <c r="G56" t="s">
        <v>38</v>
      </c>
      <c r="H56" t="s">
        <v>39</v>
      </c>
      <c r="I56" t="s">
        <v>27</v>
      </c>
      <c r="J56" t="s">
        <v>40</v>
      </c>
      <c r="K56" t="s">
        <v>41</v>
      </c>
      <c r="L56" t="s">
        <v>42</v>
      </c>
      <c r="M56" t="s">
        <v>66</v>
      </c>
      <c r="N56" t="s">
        <v>118</v>
      </c>
      <c r="O56" t="s">
        <v>59</v>
      </c>
      <c r="P56" t="s">
        <v>33</v>
      </c>
      <c r="Q56">
        <v>9</v>
      </c>
      <c r="R56">
        <v>3</v>
      </c>
      <c r="S56">
        <v>12794.95</v>
      </c>
      <c r="T56">
        <v>12805.71</v>
      </c>
      <c r="U56">
        <v>0</v>
      </c>
      <c r="V56">
        <v>67.81</v>
      </c>
    </row>
    <row r="57" spans="1:22">
      <c r="A57" t="s">
        <v>60</v>
      </c>
      <c r="B57" t="s">
        <v>21</v>
      </c>
      <c r="C57">
        <v>311</v>
      </c>
      <c r="D57" t="s">
        <v>35</v>
      </c>
      <c r="E57" t="s">
        <v>23</v>
      </c>
      <c r="F57" t="s">
        <v>53</v>
      </c>
      <c r="G57" t="s">
        <v>25</v>
      </c>
      <c r="H57" t="s">
        <v>48</v>
      </c>
      <c r="I57" t="s">
        <v>34</v>
      </c>
      <c r="J57" t="s">
        <v>28</v>
      </c>
      <c r="K57" t="s">
        <v>29</v>
      </c>
      <c r="L57" t="s">
        <v>1066</v>
      </c>
      <c r="M57" t="s">
        <v>43</v>
      </c>
      <c r="N57" t="s">
        <v>119</v>
      </c>
      <c r="O57" t="s">
        <v>59</v>
      </c>
      <c r="P57" t="s">
        <v>33</v>
      </c>
      <c r="Q57">
        <v>0</v>
      </c>
      <c r="R57">
        <v>6</v>
      </c>
      <c r="S57">
        <v>103.98</v>
      </c>
      <c r="T57">
        <v>0</v>
      </c>
      <c r="U57">
        <v>25.49</v>
      </c>
      <c r="V57">
        <v>0</v>
      </c>
    </row>
    <row r="58" spans="1:22">
      <c r="A58" t="s">
        <v>60</v>
      </c>
      <c r="B58" t="s">
        <v>34</v>
      </c>
      <c r="C58">
        <v>201</v>
      </c>
      <c r="D58" t="s">
        <v>61</v>
      </c>
      <c r="E58" t="s">
        <v>36</v>
      </c>
      <c r="F58" t="s">
        <v>24</v>
      </c>
      <c r="G58" t="s">
        <v>25</v>
      </c>
      <c r="H58" t="s">
        <v>39</v>
      </c>
      <c r="I58" t="s">
        <v>27</v>
      </c>
      <c r="J58" t="s">
        <v>28</v>
      </c>
      <c r="K58" t="s">
        <v>29</v>
      </c>
      <c r="L58" t="s">
        <v>1066</v>
      </c>
      <c r="M58" t="s">
        <v>51</v>
      </c>
      <c r="N58" t="s">
        <v>120</v>
      </c>
      <c r="O58" t="s">
        <v>32</v>
      </c>
      <c r="P58" t="s">
        <v>34</v>
      </c>
      <c r="Q58">
        <v>6</v>
      </c>
      <c r="R58">
        <v>0</v>
      </c>
      <c r="S58">
        <v>29418.2</v>
      </c>
      <c r="T58">
        <v>29554.48</v>
      </c>
      <c r="U58">
        <v>0</v>
      </c>
      <c r="V58">
        <v>185.59</v>
      </c>
    </row>
    <row r="59" spans="1:22">
      <c r="A59" t="s">
        <v>60</v>
      </c>
      <c r="B59" t="s">
        <v>68</v>
      </c>
      <c r="C59">
        <v>201</v>
      </c>
      <c r="D59" t="s">
        <v>61</v>
      </c>
      <c r="E59" t="s">
        <v>46</v>
      </c>
      <c r="F59" t="s">
        <v>24</v>
      </c>
      <c r="G59" t="s">
        <v>25</v>
      </c>
      <c r="H59" t="s">
        <v>48</v>
      </c>
      <c r="I59" t="s">
        <v>27</v>
      </c>
      <c r="J59" t="s">
        <v>28</v>
      </c>
      <c r="K59" t="s">
        <v>29</v>
      </c>
      <c r="L59" t="s">
        <v>1066</v>
      </c>
      <c r="M59" t="s">
        <v>43</v>
      </c>
      <c r="N59" t="s">
        <v>121</v>
      </c>
      <c r="O59" t="s">
        <v>32</v>
      </c>
      <c r="P59" t="s">
        <v>33</v>
      </c>
      <c r="Q59">
        <v>7</v>
      </c>
      <c r="R59">
        <v>4</v>
      </c>
      <c r="S59">
        <v>7920.68</v>
      </c>
      <c r="T59">
        <v>7781.29</v>
      </c>
      <c r="U59">
        <v>0</v>
      </c>
      <c r="V59">
        <v>232.98</v>
      </c>
    </row>
    <row r="60" spans="1:22">
      <c r="A60" t="s">
        <v>60</v>
      </c>
      <c r="B60" t="s">
        <v>21</v>
      </c>
      <c r="C60">
        <v>201</v>
      </c>
      <c r="D60" t="s">
        <v>61</v>
      </c>
      <c r="E60" t="s">
        <v>46</v>
      </c>
      <c r="F60" t="s">
        <v>24</v>
      </c>
      <c r="G60" t="s">
        <v>38</v>
      </c>
      <c r="H60" t="s">
        <v>48</v>
      </c>
      <c r="I60" t="s">
        <v>34</v>
      </c>
      <c r="J60" t="s">
        <v>40</v>
      </c>
      <c r="K60" t="s">
        <v>41</v>
      </c>
      <c r="L60" t="s">
        <v>42</v>
      </c>
      <c r="M60" t="s">
        <v>51</v>
      </c>
      <c r="N60" t="s">
        <v>122</v>
      </c>
      <c r="O60" t="s">
        <v>32</v>
      </c>
      <c r="P60" t="s">
        <v>34</v>
      </c>
      <c r="Q60">
        <v>9</v>
      </c>
      <c r="R60">
        <v>0</v>
      </c>
      <c r="S60">
        <v>18707.21</v>
      </c>
      <c r="T60">
        <v>18527.32</v>
      </c>
      <c r="U60">
        <v>0</v>
      </c>
      <c r="V60">
        <v>279.92</v>
      </c>
    </row>
    <row r="61" spans="1:22">
      <c r="A61" t="s">
        <v>60</v>
      </c>
      <c r="B61" t="s">
        <v>68</v>
      </c>
      <c r="C61">
        <v>101</v>
      </c>
      <c r="D61" t="s">
        <v>22</v>
      </c>
      <c r="E61" t="s">
        <v>36</v>
      </c>
      <c r="F61" t="s">
        <v>53</v>
      </c>
      <c r="G61" t="s">
        <v>54</v>
      </c>
      <c r="H61" t="s">
        <v>39</v>
      </c>
      <c r="I61" t="s">
        <v>34</v>
      </c>
      <c r="J61" t="s">
        <v>55</v>
      </c>
      <c r="K61" t="s">
        <v>56</v>
      </c>
      <c r="L61" t="s">
        <v>42</v>
      </c>
      <c r="M61" t="s">
        <v>66</v>
      </c>
      <c r="N61" t="s">
        <v>123</v>
      </c>
      <c r="O61" t="s">
        <v>32</v>
      </c>
      <c r="P61" t="s">
        <v>33</v>
      </c>
      <c r="Q61">
        <v>6</v>
      </c>
      <c r="R61">
        <v>4</v>
      </c>
      <c r="S61">
        <v>183.09</v>
      </c>
      <c r="T61">
        <v>0</v>
      </c>
      <c r="U61">
        <v>176.41</v>
      </c>
      <c r="V61">
        <v>0</v>
      </c>
    </row>
    <row r="62" spans="1:22">
      <c r="A62" t="s">
        <v>60</v>
      </c>
      <c r="B62" t="s">
        <v>45</v>
      </c>
      <c r="C62">
        <v>311</v>
      </c>
      <c r="D62" t="s">
        <v>35</v>
      </c>
      <c r="E62" t="s">
        <v>23</v>
      </c>
      <c r="F62" t="s">
        <v>53</v>
      </c>
      <c r="G62" t="s">
        <v>38</v>
      </c>
      <c r="H62" t="s">
        <v>48</v>
      </c>
      <c r="I62" t="s">
        <v>27</v>
      </c>
      <c r="J62" t="s">
        <v>40</v>
      </c>
      <c r="K62" t="s">
        <v>41</v>
      </c>
      <c r="L62" t="s">
        <v>42</v>
      </c>
      <c r="M62" t="s">
        <v>43</v>
      </c>
      <c r="N62" t="s">
        <v>124</v>
      </c>
      <c r="O62" t="s">
        <v>59</v>
      </c>
      <c r="P62" t="s">
        <v>34</v>
      </c>
      <c r="Q62">
        <v>9</v>
      </c>
      <c r="R62">
        <v>0</v>
      </c>
      <c r="S62">
        <v>-1.54</v>
      </c>
      <c r="T62">
        <v>0</v>
      </c>
      <c r="U62">
        <v>413.04</v>
      </c>
      <c r="V62">
        <v>0</v>
      </c>
    </row>
    <row r="63" spans="1:22">
      <c r="A63" t="s">
        <v>60</v>
      </c>
      <c r="B63" t="s">
        <v>34</v>
      </c>
      <c r="C63">
        <v>201</v>
      </c>
      <c r="D63" t="s">
        <v>61</v>
      </c>
      <c r="E63" t="s">
        <v>36</v>
      </c>
      <c r="F63" t="s">
        <v>24</v>
      </c>
      <c r="G63" t="s">
        <v>71</v>
      </c>
      <c r="H63" t="s">
        <v>39</v>
      </c>
      <c r="I63" t="s">
        <v>34</v>
      </c>
      <c r="J63" t="s">
        <v>72</v>
      </c>
      <c r="K63" t="s">
        <v>73</v>
      </c>
      <c r="L63" t="s">
        <v>42</v>
      </c>
      <c r="M63" t="s">
        <v>66</v>
      </c>
      <c r="N63" t="s">
        <v>125</v>
      </c>
      <c r="O63" t="s">
        <v>32</v>
      </c>
      <c r="P63" t="s">
        <v>33</v>
      </c>
      <c r="Q63">
        <v>1</v>
      </c>
      <c r="R63">
        <v>5</v>
      </c>
      <c r="S63">
        <v>4525.09</v>
      </c>
      <c r="T63">
        <v>4524.7700000000004</v>
      </c>
      <c r="U63">
        <v>0</v>
      </c>
      <c r="V63">
        <v>132.78</v>
      </c>
    </row>
    <row r="64" spans="1:22">
      <c r="A64" t="s">
        <v>60</v>
      </c>
      <c r="B64" t="s">
        <v>68</v>
      </c>
      <c r="C64">
        <v>101</v>
      </c>
      <c r="D64" t="s">
        <v>22</v>
      </c>
      <c r="E64" t="s">
        <v>46</v>
      </c>
      <c r="F64" t="s">
        <v>53</v>
      </c>
      <c r="G64" t="s">
        <v>25</v>
      </c>
      <c r="H64" t="s">
        <v>48</v>
      </c>
      <c r="I64" t="s">
        <v>34</v>
      </c>
      <c r="J64" t="s">
        <v>28</v>
      </c>
      <c r="K64" t="s">
        <v>29</v>
      </c>
      <c r="L64" t="s">
        <v>1066</v>
      </c>
      <c r="M64" t="s">
        <v>66</v>
      </c>
      <c r="N64" t="s">
        <v>126</v>
      </c>
      <c r="O64" t="s">
        <v>59</v>
      </c>
      <c r="P64" t="s">
        <v>34</v>
      </c>
      <c r="Q64">
        <v>10</v>
      </c>
      <c r="R64">
        <v>3</v>
      </c>
      <c r="S64">
        <v>155.22999999999999</v>
      </c>
      <c r="T64">
        <v>0</v>
      </c>
      <c r="U64">
        <v>69.52</v>
      </c>
      <c r="V64">
        <v>0</v>
      </c>
    </row>
    <row r="65" spans="1:22">
      <c r="A65" t="s">
        <v>60</v>
      </c>
      <c r="B65" t="s">
        <v>21</v>
      </c>
      <c r="C65">
        <v>261</v>
      </c>
      <c r="D65" t="s">
        <v>63</v>
      </c>
      <c r="E65" t="s">
        <v>36</v>
      </c>
      <c r="F65" t="s">
        <v>24</v>
      </c>
      <c r="G65" t="s">
        <v>47</v>
      </c>
      <c r="H65" t="s">
        <v>39</v>
      </c>
      <c r="I65" t="s">
        <v>34</v>
      </c>
      <c r="J65" t="s">
        <v>49</v>
      </c>
      <c r="K65" t="s">
        <v>50</v>
      </c>
      <c r="L65" t="s">
        <v>42</v>
      </c>
      <c r="M65" t="s">
        <v>66</v>
      </c>
      <c r="N65" t="s">
        <v>127</v>
      </c>
      <c r="O65" t="s">
        <v>59</v>
      </c>
      <c r="P65" t="s">
        <v>34</v>
      </c>
      <c r="Q65">
        <v>8</v>
      </c>
      <c r="R65">
        <v>1</v>
      </c>
      <c r="S65">
        <v>6840.88</v>
      </c>
      <c r="T65">
        <v>6993.71</v>
      </c>
      <c r="U65">
        <v>0</v>
      </c>
      <c r="V65">
        <v>335.82</v>
      </c>
    </row>
    <row r="66" spans="1:22">
      <c r="A66" t="s">
        <v>60</v>
      </c>
      <c r="B66" t="s">
        <v>45</v>
      </c>
      <c r="C66">
        <v>262</v>
      </c>
      <c r="D66" t="s">
        <v>65</v>
      </c>
      <c r="E66" t="s">
        <v>36</v>
      </c>
      <c r="F66" t="s">
        <v>37</v>
      </c>
      <c r="G66" t="s">
        <v>54</v>
      </c>
      <c r="H66" t="s">
        <v>26</v>
      </c>
      <c r="I66" t="s">
        <v>27</v>
      </c>
      <c r="J66" t="s">
        <v>55</v>
      </c>
      <c r="K66" t="s">
        <v>56</v>
      </c>
      <c r="L66" t="s">
        <v>42</v>
      </c>
      <c r="M66" t="s">
        <v>43</v>
      </c>
      <c r="N66" t="s">
        <v>128</v>
      </c>
      <c r="O66" t="s">
        <v>59</v>
      </c>
      <c r="P66" t="s">
        <v>33</v>
      </c>
      <c r="Q66">
        <v>8</v>
      </c>
      <c r="R66">
        <v>10</v>
      </c>
      <c r="S66">
        <v>-1.1299999999999999</v>
      </c>
      <c r="T66">
        <v>0</v>
      </c>
      <c r="U66">
        <v>0</v>
      </c>
      <c r="V66">
        <v>0</v>
      </c>
    </row>
    <row r="67" spans="1:22">
      <c r="A67" t="s">
        <v>60</v>
      </c>
      <c r="B67" t="s">
        <v>45</v>
      </c>
      <c r="C67">
        <v>201</v>
      </c>
      <c r="D67" t="s">
        <v>61</v>
      </c>
      <c r="E67" t="s">
        <v>23</v>
      </c>
      <c r="F67" t="s">
        <v>53</v>
      </c>
      <c r="G67" t="s">
        <v>25</v>
      </c>
      <c r="H67" t="s">
        <v>26</v>
      </c>
      <c r="I67" t="s">
        <v>34</v>
      </c>
      <c r="J67" t="s">
        <v>28</v>
      </c>
      <c r="K67" t="s">
        <v>29</v>
      </c>
      <c r="L67" t="s">
        <v>1066</v>
      </c>
      <c r="M67" t="s">
        <v>66</v>
      </c>
      <c r="N67" t="s">
        <v>129</v>
      </c>
      <c r="O67" t="s">
        <v>32</v>
      </c>
      <c r="P67" t="s">
        <v>34</v>
      </c>
      <c r="Q67">
        <v>8</v>
      </c>
      <c r="R67">
        <v>6</v>
      </c>
      <c r="S67">
        <v>16539.32</v>
      </c>
      <c r="T67">
        <v>16474.669999999998</v>
      </c>
      <c r="U67">
        <v>0</v>
      </c>
      <c r="V67">
        <v>249.9</v>
      </c>
    </row>
    <row r="68" spans="1:22">
      <c r="A68" t="s">
        <v>60</v>
      </c>
      <c r="B68" t="s">
        <v>45</v>
      </c>
      <c r="C68">
        <v>101</v>
      </c>
      <c r="D68" t="s">
        <v>22</v>
      </c>
      <c r="E68" t="s">
        <v>46</v>
      </c>
      <c r="F68" t="s">
        <v>24</v>
      </c>
      <c r="G68" t="s">
        <v>54</v>
      </c>
      <c r="H68" t="s">
        <v>48</v>
      </c>
      <c r="I68" t="s">
        <v>34</v>
      </c>
      <c r="J68" t="s">
        <v>55</v>
      </c>
      <c r="K68" t="s">
        <v>56</v>
      </c>
      <c r="L68" t="s">
        <v>42</v>
      </c>
      <c r="M68" t="s">
        <v>30</v>
      </c>
      <c r="N68" t="s">
        <v>130</v>
      </c>
      <c r="O68" t="s">
        <v>32</v>
      </c>
      <c r="P68" t="s">
        <v>33</v>
      </c>
      <c r="Q68">
        <v>1</v>
      </c>
      <c r="R68">
        <v>10</v>
      </c>
      <c r="S68">
        <v>-106.71</v>
      </c>
      <c r="T68">
        <v>0</v>
      </c>
      <c r="U68">
        <v>29.37</v>
      </c>
      <c r="V68">
        <v>0</v>
      </c>
    </row>
    <row r="69" spans="1:22">
      <c r="A69" t="s">
        <v>60</v>
      </c>
      <c r="B69" t="s">
        <v>34</v>
      </c>
      <c r="C69">
        <v>101</v>
      </c>
      <c r="D69" t="s">
        <v>22</v>
      </c>
      <c r="E69" t="s">
        <v>23</v>
      </c>
      <c r="F69" t="s">
        <v>24</v>
      </c>
      <c r="G69" t="s">
        <v>47</v>
      </c>
      <c r="H69" t="s">
        <v>26</v>
      </c>
      <c r="I69" t="s">
        <v>34</v>
      </c>
      <c r="J69" t="s">
        <v>49</v>
      </c>
      <c r="K69" t="s">
        <v>50</v>
      </c>
      <c r="L69" t="s">
        <v>42</v>
      </c>
      <c r="M69" t="s">
        <v>51</v>
      </c>
      <c r="N69" t="s">
        <v>131</v>
      </c>
      <c r="O69" t="s">
        <v>59</v>
      </c>
      <c r="P69" t="s">
        <v>33</v>
      </c>
      <c r="Q69">
        <v>3</v>
      </c>
      <c r="R69">
        <v>10</v>
      </c>
      <c r="S69">
        <v>-149.78</v>
      </c>
      <c r="T69">
        <v>0</v>
      </c>
      <c r="U69">
        <v>279.07</v>
      </c>
      <c r="V69">
        <v>0</v>
      </c>
    </row>
    <row r="70" spans="1:22">
      <c r="A70" t="s">
        <v>60</v>
      </c>
      <c r="B70" t="s">
        <v>45</v>
      </c>
      <c r="C70">
        <v>101</v>
      </c>
      <c r="D70" t="s">
        <v>22</v>
      </c>
      <c r="E70" t="s">
        <v>23</v>
      </c>
      <c r="F70" t="s">
        <v>53</v>
      </c>
      <c r="G70" t="s">
        <v>47</v>
      </c>
      <c r="H70" t="s">
        <v>39</v>
      </c>
      <c r="I70" t="s">
        <v>34</v>
      </c>
      <c r="J70" t="s">
        <v>49</v>
      </c>
      <c r="K70" t="s">
        <v>50</v>
      </c>
      <c r="L70" t="s">
        <v>42</v>
      </c>
      <c r="M70" t="s">
        <v>51</v>
      </c>
      <c r="N70" t="s">
        <v>132</v>
      </c>
      <c r="O70" t="s">
        <v>59</v>
      </c>
      <c r="P70" t="s">
        <v>33</v>
      </c>
      <c r="Q70">
        <v>7</v>
      </c>
      <c r="R70">
        <v>8</v>
      </c>
      <c r="S70">
        <v>-123.2</v>
      </c>
      <c r="T70">
        <v>0</v>
      </c>
      <c r="U70">
        <v>442.99</v>
      </c>
      <c r="V70">
        <v>0</v>
      </c>
    </row>
    <row r="71" spans="1:22">
      <c r="A71" t="s">
        <v>60</v>
      </c>
      <c r="B71" t="s">
        <v>21</v>
      </c>
      <c r="C71">
        <v>311</v>
      </c>
      <c r="D71" t="s">
        <v>35</v>
      </c>
      <c r="E71" t="s">
        <v>23</v>
      </c>
      <c r="F71" t="s">
        <v>24</v>
      </c>
      <c r="G71" t="s">
        <v>47</v>
      </c>
      <c r="H71" t="s">
        <v>26</v>
      </c>
      <c r="I71" t="s">
        <v>34</v>
      </c>
      <c r="J71" t="s">
        <v>49</v>
      </c>
      <c r="K71" t="s">
        <v>50</v>
      </c>
      <c r="L71" t="s">
        <v>42</v>
      </c>
      <c r="M71" t="s">
        <v>66</v>
      </c>
      <c r="N71" t="s">
        <v>133</v>
      </c>
      <c r="O71" t="s">
        <v>32</v>
      </c>
      <c r="P71" t="s">
        <v>34</v>
      </c>
      <c r="Q71">
        <v>2</v>
      </c>
      <c r="R71">
        <v>8</v>
      </c>
      <c r="S71">
        <v>-19.489999999999998</v>
      </c>
      <c r="T71">
        <v>0</v>
      </c>
      <c r="U71">
        <v>383.8</v>
      </c>
      <c r="V71">
        <v>0</v>
      </c>
    </row>
    <row r="72" spans="1:22">
      <c r="A72" t="s">
        <v>60</v>
      </c>
      <c r="B72" t="s">
        <v>45</v>
      </c>
      <c r="C72">
        <v>201</v>
      </c>
      <c r="D72" t="s">
        <v>61</v>
      </c>
      <c r="E72" t="s">
        <v>23</v>
      </c>
      <c r="F72" t="s">
        <v>37</v>
      </c>
      <c r="G72" t="s">
        <v>71</v>
      </c>
      <c r="H72" t="s">
        <v>39</v>
      </c>
      <c r="I72" t="s">
        <v>27</v>
      </c>
      <c r="J72" t="s">
        <v>72</v>
      </c>
      <c r="K72" t="s">
        <v>73</v>
      </c>
      <c r="L72" t="s">
        <v>42</v>
      </c>
      <c r="M72" t="s">
        <v>30</v>
      </c>
      <c r="N72" t="s">
        <v>134</v>
      </c>
      <c r="O72" t="s">
        <v>32</v>
      </c>
      <c r="P72" t="s">
        <v>33</v>
      </c>
      <c r="Q72">
        <v>0</v>
      </c>
      <c r="R72">
        <v>4</v>
      </c>
      <c r="S72">
        <v>25809.23</v>
      </c>
      <c r="T72">
        <v>25887.27</v>
      </c>
      <c r="U72">
        <v>0</v>
      </c>
      <c r="V72">
        <v>149.91</v>
      </c>
    </row>
    <row r="73" spans="1:22">
      <c r="A73" t="s">
        <v>60</v>
      </c>
      <c r="B73" t="s">
        <v>21</v>
      </c>
      <c r="C73">
        <v>101</v>
      </c>
      <c r="D73" t="s">
        <v>22</v>
      </c>
      <c r="E73" t="s">
        <v>23</v>
      </c>
      <c r="F73" t="s">
        <v>24</v>
      </c>
      <c r="G73" t="s">
        <v>38</v>
      </c>
      <c r="H73" t="s">
        <v>48</v>
      </c>
      <c r="I73" t="s">
        <v>34</v>
      </c>
      <c r="J73" t="s">
        <v>40</v>
      </c>
      <c r="K73" t="s">
        <v>41</v>
      </c>
      <c r="L73" t="s">
        <v>42</v>
      </c>
      <c r="M73" t="s">
        <v>43</v>
      </c>
      <c r="N73" t="s">
        <v>135</v>
      </c>
      <c r="O73" t="s">
        <v>32</v>
      </c>
      <c r="P73" t="s">
        <v>33</v>
      </c>
      <c r="Q73">
        <v>2</v>
      </c>
      <c r="R73">
        <v>0</v>
      </c>
      <c r="S73">
        <v>-145.80000000000001</v>
      </c>
      <c r="T73">
        <v>0</v>
      </c>
      <c r="U73">
        <v>83.82</v>
      </c>
      <c r="V73">
        <v>0</v>
      </c>
    </row>
    <row r="74" spans="1:22">
      <c r="A74" t="s">
        <v>60</v>
      </c>
      <c r="B74" t="s">
        <v>34</v>
      </c>
      <c r="C74">
        <v>311</v>
      </c>
      <c r="D74" t="s">
        <v>35</v>
      </c>
      <c r="E74" t="s">
        <v>46</v>
      </c>
      <c r="F74" t="s">
        <v>53</v>
      </c>
      <c r="G74" t="s">
        <v>25</v>
      </c>
      <c r="H74" t="s">
        <v>26</v>
      </c>
      <c r="I74" t="s">
        <v>27</v>
      </c>
      <c r="J74" t="s">
        <v>28</v>
      </c>
      <c r="K74" t="s">
        <v>29</v>
      </c>
      <c r="L74" t="s">
        <v>1066</v>
      </c>
      <c r="M74" t="s">
        <v>66</v>
      </c>
      <c r="N74" t="s">
        <v>136</v>
      </c>
      <c r="O74" t="s">
        <v>59</v>
      </c>
      <c r="P74" t="s">
        <v>33</v>
      </c>
      <c r="Q74">
        <v>10</v>
      </c>
      <c r="R74">
        <v>9</v>
      </c>
      <c r="S74">
        <v>116.76</v>
      </c>
      <c r="T74">
        <v>0</v>
      </c>
      <c r="U74">
        <v>225.7</v>
      </c>
      <c r="V74">
        <v>0</v>
      </c>
    </row>
    <row r="75" spans="1:22">
      <c r="A75" t="s">
        <v>60</v>
      </c>
      <c r="B75" t="s">
        <v>21</v>
      </c>
      <c r="C75">
        <v>201</v>
      </c>
      <c r="D75" t="s">
        <v>61</v>
      </c>
      <c r="E75" t="s">
        <v>46</v>
      </c>
      <c r="F75" t="s">
        <v>53</v>
      </c>
      <c r="G75" t="s">
        <v>25</v>
      </c>
      <c r="H75" t="s">
        <v>26</v>
      </c>
      <c r="I75" t="s">
        <v>34</v>
      </c>
      <c r="J75" t="s">
        <v>28</v>
      </c>
      <c r="K75" t="s">
        <v>29</v>
      </c>
      <c r="L75" t="s">
        <v>1066</v>
      </c>
      <c r="M75" t="s">
        <v>30</v>
      </c>
      <c r="N75" t="s">
        <v>137</v>
      </c>
      <c r="O75" t="s">
        <v>59</v>
      </c>
      <c r="P75" t="s">
        <v>34</v>
      </c>
      <c r="Q75">
        <v>4</v>
      </c>
      <c r="R75">
        <v>6</v>
      </c>
      <c r="S75">
        <v>6958.15</v>
      </c>
      <c r="T75">
        <v>6959.85</v>
      </c>
      <c r="U75">
        <v>0</v>
      </c>
      <c r="V75">
        <v>42.54</v>
      </c>
    </row>
    <row r="76" spans="1:22">
      <c r="A76" t="s">
        <v>60</v>
      </c>
      <c r="B76" t="s">
        <v>68</v>
      </c>
      <c r="C76">
        <v>101</v>
      </c>
      <c r="D76" t="s">
        <v>22</v>
      </c>
      <c r="E76" t="s">
        <v>23</v>
      </c>
      <c r="F76" t="s">
        <v>53</v>
      </c>
      <c r="G76" t="s">
        <v>25</v>
      </c>
      <c r="H76" t="s">
        <v>48</v>
      </c>
      <c r="I76" t="s">
        <v>34</v>
      </c>
      <c r="J76" t="s">
        <v>28</v>
      </c>
      <c r="K76" t="s">
        <v>29</v>
      </c>
      <c r="L76" t="s">
        <v>1066</v>
      </c>
      <c r="M76" t="s">
        <v>66</v>
      </c>
      <c r="N76" t="s">
        <v>138</v>
      </c>
      <c r="O76" t="s">
        <v>32</v>
      </c>
      <c r="P76" t="s">
        <v>33</v>
      </c>
      <c r="Q76">
        <v>10</v>
      </c>
      <c r="R76">
        <v>2</v>
      </c>
      <c r="S76">
        <v>1.46</v>
      </c>
      <c r="T76">
        <v>0</v>
      </c>
      <c r="U76">
        <v>361.62</v>
      </c>
      <c r="V76">
        <v>0</v>
      </c>
    </row>
    <row r="77" spans="1:22">
      <c r="A77" t="s">
        <v>60</v>
      </c>
      <c r="B77" t="s">
        <v>34</v>
      </c>
      <c r="C77">
        <v>261</v>
      </c>
      <c r="D77" t="s">
        <v>63</v>
      </c>
      <c r="E77" t="s">
        <v>36</v>
      </c>
      <c r="F77" t="s">
        <v>37</v>
      </c>
      <c r="G77" t="s">
        <v>54</v>
      </c>
      <c r="H77" t="s">
        <v>48</v>
      </c>
      <c r="I77" t="s">
        <v>27</v>
      </c>
      <c r="J77" t="s">
        <v>55</v>
      </c>
      <c r="K77" t="s">
        <v>56</v>
      </c>
      <c r="L77" t="s">
        <v>42</v>
      </c>
      <c r="M77" t="s">
        <v>51</v>
      </c>
      <c r="N77" t="s">
        <v>139</v>
      </c>
      <c r="O77" t="s">
        <v>32</v>
      </c>
      <c r="P77" t="s">
        <v>33</v>
      </c>
      <c r="Q77">
        <v>9</v>
      </c>
      <c r="R77">
        <v>2</v>
      </c>
      <c r="S77">
        <v>11788.85</v>
      </c>
      <c r="T77">
        <v>11740.17</v>
      </c>
      <c r="U77">
        <v>0</v>
      </c>
      <c r="V77">
        <v>105.55</v>
      </c>
    </row>
    <row r="78" spans="1:22">
      <c r="A78" t="s">
        <v>60</v>
      </c>
      <c r="B78" t="s">
        <v>68</v>
      </c>
      <c r="C78">
        <v>201</v>
      </c>
      <c r="D78" t="s">
        <v>61</v>
      </c>
      <c r="E78" t="s">
        <v>23</v>
      </c>
      <c r="F78" t="s">
        <v>24</v>
      </c>
      <c r="G78" t="s">
        <v>38</v>
      </c>
      <c r="H78" t="s">
        <v>39</v>
      </c>
      <c r="I78" t="s">
        <v>34</v>
      </c>
      <c r="J78" t="s">
        <v>40</v>
      </c>
      <c r="K78" t="s">
        <v>41</v>
      </c>
      <c r="L78" t="s">
        <v>42</v>
      </c>
      <c r="M78" t="s">
        <v>51</v>
      </c>
      <c r="N78" t="s">
        <v>140</v>
      </c>
      <c r="O78" t="s">
        <v>32</v>
      </c>
      <c r="P78" t="s">
        <v>33</v>
      </c>
      <c r="Q78">
        <v>7</v>
      </c>
      <c r="R78">
        <v>1</v>
      </c>
      <c r="S78">
        <v>11420.68</v>
      </c>
      <c r="T78">
        <v>11568.52</v>
      </c>
      <c r="U78">
        <v>0</v>
      </c>
      <c r="V78">
        <v>382.21</v>
      </c>
    </row>
    <row r="79" spans="1:22">
      <c r="A79" t="s">
        <v>60</v>
      </c>
      <c r="B79" t="s">
        <v>34</v>
      </c>
      <c r="C79">
        <v>262</v>
      </c>
      <c r="D79" t="s">
        <v>65</v>
      </c>
      <c r="E79" t="s">
        <v>36</v>
      </c>
      <c r="F79" t="s">
        <v>37</v>
      </c>
      <c r="G79" t="s">
        <v>71</v>
      </c>
      <c r="H79" t="s">
        <v>48</v>
      </c>
      <c r="I79" t="s">
        <v>27</v>
      </c>
      <c r="J79" t="s">
        <v>72</v>
      </c>
      <c r="K79" t="s">
        <v>73</v>
      </c>
      <c r="L79" t="s">
        <v>42</v>
      </c>
      <c r="M79" t="s">
        <v>43</v>
      </c>
      <c r="N79" t="s">
        <v>141</v>
      </c>
      <c r="O79" t="s">
        <v>32</v>
      </c>
      <c r="P79" t="s">
        <v>33</v>
      </c>
      <c r="Q79">
        <v>8</v>
      </c>
      <c r="R79">
        <v>3</v>
      </c>
      <c r="S79">
        <v>148.52000000000001</v>
      </c>
      <c r="T79">
        <v>0</v>
      </c>
      <c r="U79">
        <v>0</v>
      </c>
      <c r="V79">
        <v>0</v>
      </c>
    </row>
    <row r="80" spans="1:22">
      <c r="A80" t="s">
        <v>60</v>
      </c>
      <c r="B80" t="s">
        <v>68</v>
      </c>
      <c r="C80">
        <v>261</v>
      </c>
      <c r="D80" t="s">
        <v>63</v>
      </c>
      <c r="E80" t="s">
        <v>23</v>
      </c>
      <c r="F80" t="s">
        <v>37</v>
      </c>
      <c r="G80" t="s">
        <v>38</v>
      </c>
      <c r="H80" t="s">
        <v>39</v>
      </c>
      <c r="I80" t="s">
        <v>27</v>
      </c>
      <c r="J80" t="s">
        <v>40</v>
      </c>
      <c r="K80" t="s">
        <v>41</v>
      </c>
      <c r="L80" t="s">
        <v>42</v>
      </c>
      <c r="M80" t="s">
        <v>51</v>
      </c>
      <c r="N80" t="s">
        <v>142</v>
      </c>
      <c r="O80" t="s">
        <v>32</v>
      </c>
      <c r="P80" t="s">
        <v>33</v>
      </c>
      <c r="Q80">
        <v>10</v>
      </c>
      <c r="R80">
        <v>4</v>
      </c>
      <c r="S80">
        <v>52283.45</v>
      </c>
      <c r="T80">
        <v>52279.839999999997</v>
      </c>
      <c r="U80">
        <v>0</v>
      </c>
      <c r="V80">
        <v>337.58</v>
      </c>
    </row>
    <row r="81" spans="1:22">
      <c r="A81" t="s">
        <v>60</v>
      </c>
      <c r="B81" t="s">
        <v>21</v>
      </c>
      <c r="C81">
        <v>262</v>
      </c>
      <c r="D81" t="s">
        <v>65</v>
      </c>
      <c r="E81" t="s">
        <v>36</v>
      </c>
      <c r="F81" t="s">
        <v>37</v>
      </c>
      <c r="G81" t="s">
        <v>54</v>
      </c>
      <c r="H81" t="s">
        <v>26</v>
      </c>
      <c r="I81" t="s">
        <v>34</v>
      </c>
      <c r="J81" t="s">
        <v>55</v>
      </c>
      <c r="K81" t="s">
        <v>56</v>
      </c>
      <c r="L81" t="s">
        <v>42</v>
      </c>
      <c r="M81" t="s">
        <v>51</v>
      </c>
      <c r="N81" t="s">
        <v>143</v>
      </c>
      <c r="O81" t="s">
        <v>59</v>
      </c>
      <c r="P81" t="s">
        <v>34</v>
      </c>
      <c r="Q81">
        <v>6</v>
      </c>
      <c r="R81">
        <v>3</v>
      </c>
      <c r="S81">
        <v>-180.65</v>
      </c>
      <c r="T81">
        <v>0</v>
      </c>
      <c r="U81">
        <v>0</v>
      </c>
      <c r="V81">
        <v>0</v>
      </c>
    </row>
    <row r="82" spans="1:22">
      <c r="A82" t="s">
        <v>60</v>
      </c>
      <c r="B82" t="s">
        <v>21</v>
      </c>
      <c r="C82">
        <v>201</v>
      </c>
      <c r="D82" t="s">
        <v>61</v>
      </c>
      <c r="E82" t="s">
        <v>46</v>
      </c>
      <c r="F82" t="s">
        <v>37</v>
      </c>
      <c r="G82" t="s">
        <v>25</v>
      </c>
      <c r="H82" t="s">
        <v>26</v>
      </c>
      <c r="I82" t="s">
        <v>27</v>
      </c>
      <c r="J82" t="s">
        <v>28</v>
      </c>
      <c r="K82" t="s">
        <v>29</v>
      </c>
      <c r="L82" t="s">
        <v>1066</v>
      </c>
      <c r="M82" t="s">
        <v>66</v>
      </c>
      <c r="N82" t="s">
        <v>144</v>
      </c>
      <c r="O82" t="s">
        <v>59</v>
      </c>
      <c r="P82" t="s">
        <v>33</v>
      </c>
      <c r="Q82">
        <v>7</v>
      </c>
      <c r="R82">
        <v>3</v>
      </c>
      <c r="S82">
        <v>4796.16</v>
      </c>
      <c r="T82">
        <v>4782.4799999999996</v>
      </c>
      <c r="U82">
        <v>0</v>
      </c>
      <c r="V82">
        <v>51.21</v>
      </c>
    </row>
    <row r="83" spans="1:22">
      <c r="A83" t="s">
        <v>60</v>
      </c>
      <c r="B83" t="s">
        <v>45</v>
      </c>
      <c r="C83">
        <v>201</v>
      </c>
      <c r="D83" t="s">
        <v>61</v>
      </c>
      <c r="E83" t="s">
        <v>36</v>
      </c>
      <c r="F83" t="s">
        <v>24</v>
      </c>
      <c r="G83" t="s">
        <v>47</v>
      </c>
      <c r="H83" t="s">
        <v>26</v>
      </c>
      <c r="I83" t="s">
        <v>27</v>
      </c>
      <c r="J83" t="s">
        <v>49</v>
      </c>
      <c r="K83" t="s">
        <v>50</v>
      </c>
      <c r="L83" t="s">
        <v>42</v>
      </c>
      <c r="M83" t="s">
        <v>51</v>
      </c>
      <c r="N83" t="s">
        <v>145</v>
      </c>
      <c r="O83" t="s">
        <v>32</v>
      </c>
      <c r="P83" t="s">
        <v>33</v>
      </c>
      <c r="Q83">
        <v>7</v>
      </c>
      <c r="R83">
        <v>5</v>
      </c>
      <c r="S83">
        <v>1259.6500000000001</v>
      </c>
      <c r="T83">
        <v>1358.84</v>
      </c>
      <c r="U83">
        <v>0</v>
      </c>
      <c r="V83">
        <v>107.92</v>
      </c>
    </row>
    <row r="84" spans="1:22">
      <c r="A84" t="s">
        <v>60</v>
      </c>
      <c r="B84" t="s">
        <v>45</v>
      </c>
      <c r="C84">
        <v>311</v>
      </c>
      <c r="D84" t="s">
        <v>35</v>
      </c>
      <c r="E84" t="s">
        <v>36</v>
      </c>
      <c r="F84" t="s">
        <v>37</v>
      </c>
      <c r="G84" t="s">
        <v>54</v>
      </c>
      <c r="H84" t="s">
        <v>48</v>
      </c>
      <c r="I84" t="s">
        <v>27</v>
      </c>
      <c r="J84" t="s">
        <v>55</v>
      </c>
      <c r="K84" t="s">
        <v>56</v>
      </c>
      <c r="L84" t="s">
        <v>42</v>
      </c>
      <c r="M84" t="s">
        <v>30</v>
      </c>
      <c r="N84" t="s">
        <v>146</v>
      </c>
      <c r="O84" t="s">
        <v>59</v>
      </c>
      <c r="P84" t="s">
        <v>33</v>
      </c>
      <c r="Q84">
        <v>6</v>
      </c>
      <c r="R84">
        <v>9</v>
      </c>
      <c r="S84">
        <v>10.36</v>
      </c>
      <c r="T84">
        <v>0</v>
      </c>
      <c r="U84">
        <v>197.53</v>
      </c>
      <c r="V84">
        <v>0</v>
      </c>
    </row>
    <row r="85" spans="1:22">
      <c r="A85" t="s">
        <v>60</v>
      </c>
      <c r="B85" t="s">
        <v>34</v>
      </c>
      <c r="C85">
        <v>261</v>
      </c>
      <c r="D85" t="s">
        <v>63</v>
      </c>
      <c r="E85" t="s">
        <v>46</v>
      </c>
      <c r="F85" t="s">
        <v>37</v>
      </c>
      <c r="G85" t="s">
        <v>38</v>
      </c>
      <c r="H85" t="s">
        <v>48</v>
      </c>
      <c r="I85" t="s">
        <v>27</v>
      </c>
      <c r="J85" t="s">
        <v>40</v>
      </c>
      <c r="K85" t="s">
        <v>41</v>
      </c>
      <c r="L85" t="s">
        <v>42</v>
      </c>
      <c r="M85" t="s">
        <v>66</v>
      </c>
      <c r="N85" t="s">
        <v>147</v>
      </c>
      <c r="O85" t="s">
        <v>59</v>
      </c>
      <c r="P85" t="s">
        <v>34</v>
      </c>
      <c r="Q85">
        <v>6</v>
      </c>
      <c r="R85">
        <v>1</v>
      </c>
      <c r="S85">
        <v>6479.74</v>
      </c>
      <c r="T85">
        <v>6450.84</v>
      </c>
      <c r="U85">
        <v>0</v>
      </c>
      <c r="V85">
        <v>48.35</v>
      </c>
    </row>
    <row r="86" spans="1:22">
      <c r="A86" t="s">
        <v>60</v>
      </c>
      <c r="B86" t="s">
        <v>45</v>
      </c>
      <c r="C86">
        <v>311</v>
      </c>
      <c r="D86" t="s">
        <v>35</v>
      </c>
      <c r="E86" t="s">
        <v>23</v>
      </c>
      <c r="F86" t="s">
        <v>24</v>
      </c>
      <c r="G86" t="s">
        <v>71</v>
      </c>
      <c r="H86" t="s">
        <v>26</v>
      </c>
      <c r="I86" t="s">
        <v>34</v>
      </c>
      <c r="J86" t="s">
        <v>72</v>
      </c>
      <c r="K86" t="s">
        <v>73</v>
      </c>
      <c r="L86" t="s">
        <v>42</v>
      </c>
      <c r="M86" t="s">
        <v>51</v>
      </c>
      <c r="N86" t="s">
        <v>148</v>
      </c>
      <c r="O86" t="s">
        <v>32</v>
      </c>
      <c r="P86" t="s">
        <v>33</v>
      </c>
      <c r="Q86">
        <v>5</v>
      </c>
      <c r="R86">
        <v>3</v>
      </c>
      <c r="S86">
        <v>137.66999999999999</v>
      </c>
      <c r="T86">
        <v>0</v>
      </c>
      <c r="U86">
        <v>166.36</v>
      </c>
      <c r="V86">
        <v>0</v>
      </c>
    </row>
    <row r="87" spans="1:22">
      <c r="A87" t="s">
        <v>60</v>
      </c>
      <c r="B87" t="s">
        <v>68</v>
      </c>
      <c r="C87">
        <v>262</v>
      </c>
      <c r="D87" t="s">
        <v>65</v>
      </c>
      <c r="E87" t="s">
        <v>46</v>
      </c>
      <c r="F87" t="s">
        <v>37</v>
      </c>
      <c r="G87" t="s">
        <v>38</v>
      </c>
      <c r="H87" t="s">
        <v>48</v>
      </c>
      <c r="I87" t="s">
        <v>34</v>
      </c>
      <c r="J87" t="s">
        <v>40</v>
      </c>
      <c r="K87" t="s">
        <v>41</v>
      </c>
      <c r="L87" t="s">
        <v>42</v>
      </c>
      <c r="M87" t="s">
        <v>51</v>
      </c>
      <c r="N87" t="s">
        <v>149</v>
      </c>
      <c r="O87" t="s">
        <v>59</v>
      </c>
      <c r="P87" t="s">
        <v>34</v>
      </c>
      <c r="Q87">
        <v>7</v>
      </c>
      <c r="R87">
        <v>0</v>
      </c>
      <c r="S87">
        <v>-166.4</v>
      </c>
      <c r="T87">
        <v>0</v>
      </c>
      <c r="U87">
        <v>0</v>
      </c>
      <c r="V87">
        <v>0</v>
      </c>
    </row>
    <row r="88" spans="1:22">
      <c r="A88" t="s">
        <v>60</v>
      </c>
      <c r="B88" t="s">
        <v>68</v>
      </c>
      <c r="C88">
        <v>311</v>
      </c>
      <c r="D88" t="s">
        <v>35</v>
      </c>
      <c r="E88" t="s">
        <v>46</v>
      </c>
      <c r="F88" t="s">
        <v>24</v>
      </c>
      <c r="G88" t="s">
        <v>47</v>
      </c>
      <c r="H88" t="s">
        <v>26</v>
      </c>
      <c r="I88" t="s">
        <v>34</v>
      </c>
      <c r="J88" t="s">
        <v>49</v>
      </c>
      <c r="K88" t="s">
        <v>50</v>
      </c>
      <c r="L88" t="s">
        <v>42</v>
      </c>
      <c r="M88" t="s">
        <v>66</v>
      </c>
      <c r="N88" t="s">
        <v>150</v>
      </c>
      <c r="O88" t="s">
        <v>59</v>
      </c>
      <c r="P88" t="s">
        <v>34</v>
      </c>
      <c r="Q88">
        <v>2</v>
      </c>
      <c r="R88">
        <v>10</v>
      </c>
      <c r="S88">
        <v>-94.76</v>
      </c>
      <c r="T88">
        <v>0</v>
      </c>
      <c r="U88">
        <v>392.53</v>
      </c>
      <c r="V88">
        <v>0</v>
      </c>
    </row>
    <row r="89" spans="1:22">
      <c r="A89" t="s">
        <v>60</v>
      </c>
      <c r="B89" t="s">
        <v>21</v>
      </c>
      <c r="C89">
        <v>101</v>
      </c>
      <c r="D89" t="s">
        <v>22</v>
      </c>
      <c r="E89" t="s">
        <v>23</v>
      </c>
      <c r="F89" t="s">
        <v>24</v>
      </c>
      <c r="G89" t="s">
        <v>38</v>
      </c>
      <c r="H89" t="s">
        <v>39</v>
      </c>
      <c r="I89" t="s">
        <v>34</v>
      </c>
      <c r="J89" t="s">
        <v>40</v>
      </c>
      <c r="K89" t="s">
        <v>41</v>
      </c>
      <c r="L89" t="s">
        <v>42</v>
      </c>
      <c r="M89" t="s">
        <v>43</v>
      </c>
      <c r="N89" t="s">
        <v>151</v>
      </c>
      <c r="O89" t="s">
        <v>59</v>
      </c>
      <c r="P89" t="s">
        <v>34</v>
      </c>
      <c r="Q89">
        <v>6</v>
      </c>
      <c r="R89">
        <v>6</v>
      </c>
      <c r="S89">
        <v>84.48</v>
      </c>
      <c r="T89">
        <v>0</v>
      </c>
      <c r="U89">
        <v>13.98</v>
      </c>
      <c r="V89">
        <v>0</v>
      </c>
    </row>
    <row r="90" spans="1:22">
      <c r="A90" t="s">
        <v>60</v>
      </c>
      <c r="B90" t="s">
        <v>45</v>
      </c>
      <c r="C90">
        <v>101</v>
      </c>
      <c r="D90" t="s">
        <v>22</v>
      </c>
      <c r="E90" t="s">
        <v>36</v>
      </c>
      <c r="F90" t="s">
        <v>53</v>
      </c>
      <c r="G90" t="s">
        <v>71</v>
      </c>
      <c r="H90" t="s">
        <v>48</v>
      </c>
      <c r="I90" t="s">
        <v>27</v>
      </c>
      <c r="J90" t="s">
        <v>72</v>
      </c>
      <c r="K90" t="s">
        <v>73</v>
      </c>
      <c r="L90" t="s">
        <v>42</v>
      </c>
      <c r="M90" t="s">
        <v>30</v>
      </c>
      <c r="N90" t="s">
        <v>152</v>
      </c>
      <c r="O90" t="s">
        <v>32</v>
      </c>
      <c r="P90" t="s">
        <v>34</v>
      </c>
      <c r="Q90">
        <v>4</v>
      </c>
      <c r="R90">
        <v>6</v>
      </c>
      <c r="S90">
        <v>-151.47</v>
      </c>
      <c r="T90">
        <v>0</v>
      </c>
      <c r="U90">
        <v>496.11</v>
      </c>
      <c r="V90">
        <v>0</v>
      </c>
    </row>
    <row r="91" spans="1:22">
      <c r="A91" t="s">
        <v>60</v>
      </c>
      <c r="B91" t="s">
        <v>34</v>
      </c>
      <c r="C91">
        <v>201</v>
      </c>
      <c r="D91" t="s">
        <v>61</v>
      </c>
      <c r="E91" t="s">
        <v>36</v>
      </c>
      <c r="F91" t="s">
        <v>24</v>
      </c>
      <c r="G91" t="s">
        <v>38</v>
      </c>
      <c r="H91" t="s">
        <v>48</v>
      </c>
      <c r="I91" t="s">
        <v>27</v>
      </c>
      <c r="J91" t="s">
        <v>40</v>
      </c>
      <c r="K91" t="s">
        <v>41</v>
      </c>
      <c r="L91" t="s">
        <v>42</v>
      </c>
      <c r="M91" t="s">
        <v>30</v>
      </c>
      <c r="N91" t="s">
        <v>153</v>
      </c>
      <c r="O91" t="s">
        <v>59</v>
      </c>
      <c r="P91" t="s">
        <v>34</v>
      </c>
      <c r="Q91">
        <v>7</v>
      </c>
      <c r="R91">
        <v>4</v>
      </c>
      <c r="S91">
        <v>2013.08</v>
      </c>
      <c r="T91">
        <v>2141.9</v>
      </c>
      <c r="U91">
        <v>0</v>
      </c>
      <c r="V91">
        <v>38.5</v>
      </c>
    </row>
    <row r="92" spans="1:22">
      <c r="A92" t="s">
        <v>60</v>
      </c>
      <c r="B92" t="s">
        <v>68</v>
      </c>
      <c r="C92">
        <v>262</v>
      </c>
      <c r="D92" t="s">
        <v>65</v>
      </c>
      <c r="E92" t="s">
        <v>23</v>
      </c>
      <c r="F92" t="s">
        <v>24</v>
      </c>
      <c r="G92" t="s">
        <v>38</v>
      </c>
      <c r="H92" t="s">
        <v>26</v>
      </c>
      <c r="I92" t="s">
        <v>34</v>
      </c>
      <c r="J92" t="s">
        <v>40</v>
      </c>
      <c r="K92" t="s">
        <v>41</v>
      </c>
      <c r="L92" t="s">
        <v>42</v>
      </c>
      <c r="M92" t="s">
        <v>43</v>
      </c>
      <c r="N92" t="s">
        <v>154</v>
      </c>
      <c r="O92" t="s">
        <v>32</v>
      </c>
      <c r="P92" t="s">
        <v>33</v>
      </c>
      <c r="Q92">
        <v>6</v>
      </c>
      <c r="R92">
        <v>6</v>
      </c>
      <c r="S92">
        <v>-72.010000000000005</v>
      </c>
      <c r="T92">
        <v>0</v>
      </c>
      <c r="U92">
        <v>0</v>
      </c>
      <c r="V92">
        <v>0</v>
      </c>
    </row>
    <row r="93" spans="1:22">
      <c r="A93" t="s">
        <v>60</v>
      </c>
      <c r="B93" t="s">
        <v>45</v>
      </c>
      <c r="C93">
        <v>261</v>
      </c>
      <c r="D93" t="s">
        <v>63</v>
      </c>
      <c r="E93" t="s">
        <v>46</v>
      </c>
      <c r="F93" t="s">
        <v>37</v>
      </c>
      <c r="G93" t="s">
        <v>47</v>
      </c>
      <c r="H93" t="s">
        <v>48</v>
      </c>
      <c r="I93" t="s">
        <v>27</v>
      </c>
      <c r="J93" t="s">
        <v>49</v>
      </c>
      <c r="K93" t="s">
        <v>50</v>
      </c>
      <c r="L93" t="s">
        <v>42</v>
      </c>
      <c r="M93" t="s">
        <v>51</v>
      </c>
      <c r="N93" t="s">
        <v>155</v>
      </c>
      <c r="O93" t="s">
        <v>59</v>
      </c>
      <c r="P93" t="s">
        <v>34</v>
      </c>
      <c r="Q93">
        <v>6</v>
      </c>
      <c r="R93">
        <v>2</v>
      </c>
      <c r="S93">
        <v>37981.769999999997</v>
      </c>
      <c r="T93">
        <v>37934</v>
      </c>
      <c r="U93">
        <v>0</v>
      </c>
      <c r="V93">
        <v>340.05</v>
      </c>
    </row>
    <row r="94" spans="1:22">
      <c r="A94" t="s">
        <v>60</v>
      </c>
      <c r="B94" t="s">
        <v>45</v>
      </c>
      <c r="C94">
        <v>311</v>
      </c>
      <c r="D94" t="s">
        <v>35</v>
      </c>
      <c r="E94" t="s">
        <v>23</v>
      </c>
      <c r="F94" t="s">
        <v>53</v>
      </c>
      <c r="G94" t="s">
        <v>25</v>
      </c>
      <c r="H94" t="s">
        <v>39</v>
      </c>
      <c r="I94" t="s">
        <v>34</v>
      </c>
      <c r="J94" t="s">
        <v>28</v>
      </c>
      <c r="K94" t="s">
        <v>29</v>
      </c>
      <c r="L94" t="s">
        <v>1066</v>
      </c>
      <c r="M94" t="s">
        <v>43</v>
      </c>
      <c r="N94" t="s">
        <v>156</v>
      </c>
      <c r="O94" t="s">
        <v>32</v>
      </c>
      <c r="P94" t="s">
        <v>34</v>
      </c>
      <c r="Q94">
        <v>1</v>
      </c>
      <c r="R94">
        <v>6</v>
      </c>
      <c r="S94">
        <v>178.26</v>
      </c>
      <c r="T94">
        <v>0</v>
      </c>
      <c r="U94">
        <v>311.06</v>
      </c>
      <c r="V94">
        <v>0</v>
      </c>
    </row>
    <row r="95" spans="1:22">
      <c r="A95" t="s">
        <v>60</v>
      </c>
      <c r="B95" t="s">
        <v>45</v>
      </c>
      <c r="C95">
        <v>311</v>
      </c>
      <c r="D95" t="s">
        <v>35</v>
      </c>
      <c r="E95" t="s">
        <v>36</v>
      </c>
      <c r="F95" t="s">
        <v>53</v>
      </c>
      <c r="G95" t="s">
        <v>47</v>
      </c>
      <c r="H95" t="s">
        <v>26</v>
      </c>
      <c r="I95" t="s">
        <v>27</v>
      </c>
      <c r="J95" t="s">
        <v>49</v>
      </c>
      <c r="K95" t="s">
        <v>50</v>
      </c>
      <c r="L95" t="s">
        <v>42</v>
      </c>
      <c r="M95" t="s">
        <v>51</v>
      </c>
      <c r="N95" t="s">
        <v>157</v>
      </c>
      <c r="O95" t="s">
        <v>59</v>
      </c>
      <c r="P95" t="s">
        <v>34</v>
      </c>
      <c r="Q95">
        <v>9</v>
      </c>
      <c r="R95">
        <v>0</v>
      </c>
      <c r="S95">
        <v>-54.07</v>
      </c>
      <c r="T95">
        <v>0</v>
      </c>
      <c r="U95">
        <v>39.409999999999997</v>
      </c>
      <c r="V95">
        <v>0</v>
      </c>
    </row>
    <row r="96" spans="1:22">
      <c r="A96" t="s">
        <v>60</v>
      </c>
      <c r="B96" t="s">
        <v>21</v>
      </c>
      <c r="C96">
        <v>261</v>
      </c>
      <c r="D96" t="s">
        <v>63</v>
      </c>
      <c r="E96" t="s">
        <v>23</v>
      </c>
      <c r="F96" t="s">
        <v>24</v>
      </c>
      <c r="G96" t="s">
        <v>71</v>
      </c>
      <c r="H96" t="s">
        <v>26</v>
      </c>
      <c r="I96" t="s">
        <v>34</v>
      </c>
      <c r="J96" t="s">
        <v>72</v>
      </c>
      <c r="K96" t="s">
        <v>73</v>
      </c>
      <c r="L96" t="s">
        <v>42</v>
      </c>
      <c r="M96" t="s">
        <v>66</v>
      </c>
      <c r="N96" t="s">
        <v>158</v>
      </c>
      <c r="O96" t="s">
        <v>32</v>
      </c>
      <c r="P96" t="s">
        <v>33</v>
      </c>
      <c r="Q96">
        <v>7</v>
      </c>
      <c r="R96">
        <v>5</v>
      </c>
      <c r="S96">
        <v>800.77</v>
      </c>
      <c r="T96">
        <v>758.89</v>
      </c>
      <c r="U96">
        <v>0</v>
      </c>
      <c r="V96">
        <v>12.32</v>
      </c>
    </row>
    <row r="97" spans="1:22">
      <c r="A97" t="s">
        <v>60</v>
      </c>
      <c r="B97" t="s">
        <v>68</v>
      </c>
      <c r="C97">
        <v>262</v>
      </c>
      <c r="D97" t="s">
        <v>65</v>
      </c>
      <c r="E97" t="s">
        <v>23</v>
      </c>
      <c r="F97" t="s">
        <v>37</v>
      </c>
      <c r="G97" t="s">
        <v>47</v>
      </c>
      <c r="H97" t="s">
        <v>48</v>
      </c>
      <c r="I97" t="s">
        <v>27</v>
      </c>
      <c r="J97" t="s">
        <v>49</v>
      </c>
      <c r="K97" t="s">
        <v>50</v>
      </c>
      <c r="L97" t="s">
        <v>42</v>
      </c>
      <c r="M97" t="s">
        <v>66</v>
      </c>
      <c r="N97" t="s">
        <v>159</v>
      </c>
      <c r="O97" t="s">
        <v>32</v>
      </c>
      <c r="P97" t="s">
        <v>34</v>
      </c>
      <c r="Q97">
        <v>2</v>
      </c>
      <c r="R97">
        <v>10</v>
      </c>
      <c r="S97">
        <v>182.68</v>
      </c>
      <c r="T97">
        <v>0</v>
      </c>
      <c r="U97">
        <v>0</v>
      </c>
      <c r="V97">
        <v>0</v>
      </c>
    </row>
    <row r="98" spans="1:22">
      <c r="A98" t="s">
        <v>60</v>
      </c>
      <c r="B98" t="s">
        <v>45</v>
      </c>
      <c r="C98">
        <v>262</v>
      </c>
      <c r="D98" t="s">
        <v>65</v>
      </c>
      <c r="E98" t="s">
        <v>36</v>
      </c>
      <c r="F98" t="s">
        <v>37</v>
      </c>
      <c r="G98" t="s">
        <v>47</v>
      </c>
      <c r="H98" t="s">
        <v>48</v>
      </c>
      <c r="I98" t="s">
        <v>27</v>
      </c>
      <c r="J98" t="s">
        <v>49</v>
      </c>
      <c r="K98" t="s">
        <v>50</v>
      </c>
      <c r="L98" t="s">
        <v>42</v>
      </c>
      <c r="M98" t="s">
        <v>66</v>
      </c>
      <c r="N98" t="s">
        <v>160</v>
      </c>
      <c r="O98" t="s">
        <v>32</v>
      </c>
      <c r="P98" t="s">
        <v>33</v>
      </c>
      <c r="Q98">
        <v>2</v>
      </c>
      <c r="R98">
        <v>6</v>
      </c>
      <c r="S98">
        <v>-180.61</v>
      </c>
      <c r="T98">
        <v>0</v>
      </c>
      <c r="U98">
        <v>0</v>
      </c>
      <c r="V98">
        <v>0</v>
      </c>
    </row>
    <row r="99" spans="1:22">
      <c r="A99" t="s">
        <v>60</v>
      </c>
      <c r="B99" t="s">
        <v>68</v>
      </c>
      <c r="C99">
        <v>311</v>
      </c>
      <c r="D99" t="s">
        <v>35</v>
      </c>
      <c r="E99" t="s">
        <v>46</v>
      </c>
      <c r="F99" t="s">
        <v>53</v>
      </c>
      <c r="G99" t="s">
        <v>47</v>
      </c>
      <c r="H99" t="s">
        <v>48</v>
      </c>
      <c r="I99" t="s">
        <v>27</v>
      </c>
      <c r="J99" t="s">
        <v>49</v>
      </c>
      <c r="K99" t="s">
        <v>50</v>
      </c>
      <c r="L99" t="s">
        <v>42</v>
      </c>
      <c r="M99" t="s">
        <v>51</v>
      </c>
      <c r="N99" t="s">
        <v>161</v>
      </c>
      <c r="O99" t="s">
        <v>59</v>
      </c>
      <c r="P99" t="s">
        <v>34</v>
      </c>
      <c r="Q99">
        <v>4</v>
      </c>
      <c r="R99">
        <v>10</v>
      </c>
      <c r="S99">
        <v>128.65</v>
      </c>
      <c r="T99">
        <v>0</v>
      </c>
      <c r="U99">
        <v>79.81</v>
      </c>
      <c r="V99">
        <v>0</v>
      </c>
    </row>
    <row r="100" spans="1:22">
      <c r="A100" t="s">
        <v>60</v>
      </c>
      <c r="B100" t="s">
        <v>68</v>
      </c>
      <c r="C100">
        <v>311</v>
      </c>
      <c r="D100" t="s">
        <v>35</v>
      </c>
      <c r="E100" t="s">
        <v>36</v>
      </c>
      <c r="F100" t="s">
        <v>53</v>
      </c>
      <c r="G100" t="s">
        <v>38</v>
      </c>
      <c r="H100" t="s">
        <v>39</v>
      </c>
      <c r="I100" t="s">
        <v>34</v>
      </c>
      <c r="J100" t="s">
        <v>40</v>
      </c>
      <c r="K100" t="s">
        <v>41</v>
      </c>
      <c r="L100" t="s">
        <v>42</v>
      </c>
      <c r="M100" t="s">
        <v>66</v>
      </c>
      <c r="N100" t="s">
        <v>162</v>
      </c>
      <c r="O100" t="s">
        <v>32</v>
      </c>
      <c r="P100" t="s">
        <v>34</v>
      </c>
      <c r="Q100">
        <v>10</v>
      </c>
      <c r="R100">
        <v>9</v>
      </c>
      <c r="S100">
        <v>-151.94999999999999</v>
      </c>
      <c r="T100">
        <v>0</v>
      </c>
      <c r="U100">
        <v>67.97</v>
      </c>
      <c r="V100">
        <v>0</v>
      </c>
    </row>
    <row r="101" spans="1:22">
      <c r="A101" t="s">
        <v>60</v>
      </c>
      <c r="B101" t="s">
        <v>34</v>
      </c>
      <c r="C101">
        <v>262</v>
      </c>
      <c r="D101" t="s">
        <v>65</v>
      </c>
      <c r="E101" t="s">
        <v>23</v>
      </c>
      <c r="F101" t="s">
        <v>24</v>
      </c>
      <c r="G101" t="s">
        <v>71</v>
      </c>
      <c r="H101" t="s">
        <v>48</v>
      </c>
      <c r="I101" t="s">
        <v>34</v>
      </c>
      <c r="J101" t="s">
        <v>72</v>
      </c>
      <c r="K101" t="s">
        <v>73</v>
      </c>
      <c r="L101" t="s">
        <v>42</v>
      </c>
      <c r="M101" t="s">
        <v>51</v>
      </c>
      <c r="N101" t="s">
        <v>163</v>
      </c>
      <c r="O101" t="s">
        <v>32</v>
      </c>
      <c r="P101" t="s">
        <v>33</v>
      </c>
      <c r="Q101">
        <v>1</v>
      </c>
      <c r="R101">
        <v>8</v>
      </c>
      <c r="S101">
        <v>87.52</v>
      </c>
      <c r="T101">
        <v>0</v>
      </c>
      <c r="U101">
        <v>0</v>
      </c>
      <c r="V101">
        <v>0</v>
      </c>
    </row>
    <row r="102" spans="1:22">
      <c r="A102" t="s">
        <v>60</v>
      </c>
      <c r="B102" t="s">
        <v>21</v>
      </c>
      <c r="C102">
        <v>311</v>
      </c>
      <c r="D102" t="s">
        <v>35</v>
      </c>
      <c r="E102" t="s">
        <v>46</v>
      </c>
      <c r="F102" t="s">
        <v>37</v>
      </c>
      <c r="G102" t="s">
        <v>25</v>
      </c>
      <c r="H102" t="s">
        <v>39</v>
      </c>
      <c r="I102" t="s">
        <v>34</v>
      </c>
      <c r="J102" t="s">
        <v>28</v>
      </c>
      <c r="K102" t="s">
        <v>29</v>
      </c>
      <c r="L102" t="s">
        <v>1066</v>
      </c>
      <c r="M102" t="s">
        <v>43</v>
      </c>
      <c r="N102" t="s">
        <v>164</v>
      </c>
      <c r="O102" t="s">
        <v>59</v>
      </c>
      <c r="P102" t="s">
        <v>33</v>
      </c>
      <c r="Q102">
        <v>10</v>
      </c>
      <c r="R102">
        <v>1</v>
      </c>
      <c r="S102">
        <v>-62.76</v>
      </c>
      <c r="T102">
        <v>0</v>
      </c>
      <c r="U102">
        <v>289.36</v>
      </c>
      <c r="V102">
        <v>0</v>
      </c>
    </row>
    <row r="103" spans="1:22">
      <c r="A103" t="s">
        <v>60</v>
      </c>
      <c r="B103" t="s">
        <v>34</v>
      </c>
      <c r="C103">
        <v>261</v>
      </c>
      <c r="D103" t="s">
        <v>63</v>
      </c>
      <c r="E103" t="s">
        <v>23</v>
      </c>
      <c r="F103" t="s">
        <v>53</v>
      </c>
      <c r="G103" t="s">
        <v>25</v>
      </c>
      <c r="H103" t="s">
        <v>39</v>
      </c>
      <c r="I103" t="s">
        <v>27</v>
      </c>
      <c r="J103" t="s">
        <v>28</v>
      </c>
      <c r="K103" t="s">
        <v>29</v>
      </c>
      <c r="L103" t="s">
        <v>1066</v>
      </c>
      <c r="M103" t="s">
        <v>43</v>
      </c>
      <c r="N103" t="s">
        <v>165</v>
      </c>
      <c r="O103" t="s">
        <v>59</v>
      </c>
      <c r="P103" t="s">
        <v>34</v>
      </c>
      <c r="Q103">
        <v>6</v>
      </c>
      <c r="R103">
        <v>9</v>
      </c>
      <c r="S103">
        <v>13706.73</v>
      </c>
      <c r="T103">
        <v>13510.66</v>
      </c>
      <c r="U103">
        <v>0</v>
      </c>
      <c r="V103">
        <v>81.16</v>
      </c>
    </row>
    <row r="104" spans="1:22">
      <c r="A104" t="s">
        <v>60</v>
      </c>
      <c r="B104" t="s">
        <v>21</v>
      </c>
      <c r="C104">
        <v>261</v>
      </c>
      <c r="D104" t="s">
        <v>63</v>
      </c>
      <c r="E104" t="s">
        <v>46</v>
      </c>
      <c r="F104" t="s">
        <v>37</v>
      </c>
      <c r="G104" t="s">
        <v>38</v>
      </c>
      <c r="H104" t="s">
        <v>26</v>
      </c>
      <c r="I104" t="s">
        <v>27</v>
      </c>
      <c r="J104" t="s">
        <v>40</v>
      </c>
      <c r="K104" t="s">
        <v>41</v>
      </c>
      <c r="L104" t="s">
        <v>42</v>
      </c>
      <c r="M104" t="s">
        <v>30</v>
      </c>
      <c r="N104" t="s">
        <v>166</v>
      </c>
      <c r="O104" t="s">
        <v>59</v>
      </c>
      <c r="P104" t="s">
        <v>33</v>
      </c>
      <c r="Q104">
        <v>8</v>
      </c>
      <c r="R104">
        <v>10</v>
      </c>
      <c r="S104">
        <v>13346.07</v>
      </c>
      <c r="T104">
        <v>13352.2</v>
      </c>
      <c r="U104">
        <v>0</v>
      </c>
      <c r="V104">
        <v>107.31</v>
      </c>
    </row>
    <row r="105" spans="1:22">
      <c r="A105" t="s">
        <v>60</v>
      </c>
      <c r="B105" t="s">
        <v>68</v>
      </c>
      <c r="C105">
        <v>201</v>
      </c>
      <c r="D105" t="s">
        <v>61</v>
      </c>
      <c r="E105" t="s">
        <v>46</v>
      </c>
      <c r="F105" t="s">
        <v>53</v>
      </c>
      <c r="G105" t="s">
        <v>25</v>
      </c>
      <c r="H105" t="s">
        <v>48</v>
      </c>
      <c r="I105" t="s">
        <v>34</v>
      </c>
      <c r="J105" t="s">
        <v>28</v>
      </c>
      <c r="K105" t="s">
        <v>29</v>
      </c>
      <c r="L105" t="s">
        <v>1066</v>
      </c>
      <c r="M105" t="s">
        <v>43</v>
      </c>
      <c r="N105" t="s">
        <v>167</v>
      </c>
      <c r="O105" t="s">
        <v>59</v>
      </c>
      <c r="P105" t="s">
        <v>34</v>
      </c>
      <c r="Q105">
        <v>5</v>
      </c>
      <c r="R105">
        <v>9</v>
      </c>
      <c r="S105">
        <v>5468.77</v>
      </c>
      <c r="T105">
        <v>5545.15</v>
      </c>
      <c r="U105">
        <v>0</v>
      </c>
      <c r="V105">
        <v>228.4</v>
      </c>
    </row>
    <row r="106" spans="1:22">
      <c r="A106" t="s">
        <v>60</v>
      </c>
      <c r="B106" t="s">
        <v>21</v>
      </c>
      <c r="C106">
        <v>262</v>
      </c>
      <c r="D106" t="s">
        <v>65</v>
      </c>
      <c r="E106" t="s">
        <v>46</v>
      </c>
      <c r="F106" t="s">
        <v>37</v>
      </c>
      <c r="G106" t="s">
        <v>25</v>
      </c>
      <c r="H106" t="s">
        <v>48</v>
      </c>
      <c r="I106" t="s">
        <v>27</v>
      </c>
      <c r="J106" t="s">
        <v>28</v>
      </c>
      <c r="K106" t="s">
        <v>29</v>
      </c>
      <c r="L106" t="s">
        <v>1066</v>
      </c>
      <c r="M106" t="s">
        <v>43</v>
      </c>
      <c r="N106" t="s">
        <v>168</v>
      </c>
      <c r="O106" t="s">
        <v>59</v>
      </c>
      <c r="P106" t="s">
        <v>34</v>
      </c>
      <c r="Q106">
        <v>6</v>
      </c>
      <c r="R106">
        <v>1</v>
      </c>
      <c r="S106">
        <v>38.340000000000003</v>
      </c>
      <c r="T106">
        <v>0</v>
      </c>
      <c r="U106">
        <v>0</v>
      </c>
      <c r="V106">
        <v>0</v>
      </c>
    </row>
    <row r="107" spans="1:22">
      <c r="A107" t="s">
        <v>60</v>
      </c>
      <c r="B107" t="s">
        <v>34</v>
      </c>
      <c r="C107">
        <v>311</v>
      </c>
      <c r="D107" t="s">
        <v>35</v>
      </c>
      <c r="E107" t="s">
        <v>46</v>
      </c>
      <c r="F107" t="s">
        <v>53</v>
      </c>
      <c r="G107" t="s">
        <v>54</v>
      </c>
      <c r="H107" t="s">
        <v>39</v>
      </c>
      <c r="I107" t="s">
        <v>27</v>
      </c>
      <c r="J107" t="s">
        <v>55</v>
      </c>
      <c r="K107" t="s">
        <v>56</v>
      </c>
      <c r="L107" t="s">
        <v>42</v>
      </c>
      <c r="M107" t="s">
        <v>51</v>
      </c>
      <c r="N107" t="s">
        <v>169</v>
      </c>
      <c r="O107" t="s">
        <v>59</v>
      </c>
      <c r="P107" t="s">
        <v>34</v>
      </c>
      <c r="Q107">
        <v>8</v>
      </c>
      <c r="R107">
        <v>4</v>
      </c>
      <c r="S107">
        <v>182.84</v>
      </c>
      <c r="T107">
        <v>0</v>
      </c>
      <c r="U107">
        <v>97.35</v>
      </c>
      <c r="V107">
        <v>0</v>
      </c>
    </row>
    <row r="108" spans="1:22">
      <c r="A108" t="s">
        <v>60</v>
      </c>
      <c r="B108" t="s">
        <v>34</v>
      </c>
      <c r="C108">
        <v>311</v>
      </c>
      <c r="D108" t="s">
        <v>35</v>
      </c>
      <c r="E108" t="s">
        <v>46</v>
      </c>
      <c r="F108" t="s">
        <v>53</v>
      </c>
      <c r="G108" t="s">
        <v>54</v>
      </c>
      <c r="H108" t="s">
        <v>26</v>
      </c>
      <c r="I108" t="s">
        <v>34</v>
      </c>
      <c r="J108" t="s">
        <v>55</v>
      </c>
      <c r="K108" t="s">
        <v>56</v>
      </c>
      <c r="L108" t="s">
        <v>42</v>
      </c>
      <c r="M108" t="s">
        <v>51</v>
      </c>
      <c r="N108" t="s">
        <v>170</v>
      </c>
      <c r="O108" t="s">
        <v>59</v>
      </c>
      <c r="P108" t="s">
        <v>33</v>
      </c>
      <c r="Q108">
        <v>10</v>
      </c>
      <c r="R108">
        <v>0</v>
      </c>
      <c r="S108">
        <v>-173.59</v>
      </c>
      <c r="T108">
        <v>0</v>
      </c>
      <c r="U108">
        <v>25.05</v>
      </c>
      <c r="V108">
        <v>0</v>
      </c>
    </row>
    <row r="109" spans="1:22">
      <c r="A109" t="s">
        <v>60</v>
      </c>
      <c r="B109" t="s">
        <v>68</v>
      </c>
      <c r="C109">
        <v>261</v>
      </c>
      <c r="D109" t="s">
        <v>63</v>
      </c>
      <c r="E109" t="s">
        <v>46</v>
      </c>
      <c r="F109" t="s">
        <v>37</v>
      </c>
      <c r="G109" t="s">
        <v>38</v>
      </c>
      <c r="H109" t="s">
        <v>39</v>
      </c>
      <c r="I109" t="s">
        <v>27</v>
      </c>
      <c r="J109" t="s">
        <v>40</v>
      </c>
      <c r="K109" t="s">
        <v>41</v>
      </c>
      <c r="L109" t="s">
        <v>42</v>
      </c>
      <c r="M109" t="s">
        <v>30</v>
      </c>
      <c r="N109" t="s">
        <v>171</v>
      </c>
      <c r="O109" t="s">
        <v>32</v>
      </c>
      <c r="P109" t="s">
        <v>34</v>
      </c>
      <c r="Q109">
        <v>3</v>
      </c>
      <c r="R109">
        <v>1</v>
      </c>
      <c r="S109">
        <v>7726.39</v>
      </c>
      <c r="T109">
        <v>7540.79</v>
      </c>
      <c r="U109">
        <v>0</v>
      </c>
      <c r="V109">
        <v>39.61</v>
      </c>
    </row>
    <row r="110" spans="1:22">
      <c r="A110" t="s">
        <v>60</v>
      </c>
      <c r="B110" t="s">
        <v>45</v>
      </c>
      <c r="C110">
        <v>262</v>
      </c>
      <c r="D110" t="s">
        <v>65</v>
      </c>
      <c r="E110" t="s">
        <v>46</v>
      </c>
      <c r="F110" t="s">
        <v>53</v>
      </c>
      <c r="G110" t="s">
        <v>38</v>
      </c>
      <c r="H110" t="s">
        <v>39</v>
      </c>
      <c r="I110" t="s">
        <v>34</v>
      </c>
      <c r="J110" t="s">
        <v>40</v>
      </c>
      <c r="K110" t="s">
        <v>41</v>
      </c>
      <c r="L110" t="s">
        <v>42</v>
      </c>
      <c r="M110" t="s">
        <v>30</v>
      </c>
      <c r="N110" t="s">
        <v>172</v>
      </c>
      <c r="O110" t="s">
        <v>59</v>
      </c>
      <c r="P110" t="s">
        <v>34</v>
      </c>
      <c r="Q110">
        <v>0</v>
      </c>
      <c r="R110">
        <v>4</v>
      </c>
      <c r="S110">
        <v>183.95</v>
      </c>
      <c r="T110">
        <v>0</v>
      </c>
      <c r="U110">
        <v>0</v>
      </c>
      <c r="V110">
        <v>0</v>
      </c>
    </row>
    <row r="111" spans="1:22">
      <c r="A111" t="s">
        <v>60</v>
      </c>
      <c r="B111" t="s">
        <v>45</v>
      </c>
      <c r="C111">
        <v>261</v>
      </c>
      <c r="D111" t="s">
        <v>63</v>
      </c>
      <c r="E111" t="s">
        <v>36</v>
      </c>
      <c r="F111" t="s">
        <v>37</v>
      </c>
      <c r="G111" t="s">
        <v>25</v>
      </c>
      <c r="H111" t="s">
        <v>48</v>
      </c>
      <c r="I111" t="s">
        <v>34</v>
      </c>
      <c r="J111" t="s">
        <v>28</v>
      </c>
      <c r="K111" t="s">
        <v>29</v>
      </c>
      <c r="L111" t="s">
        <v>1066</v>
      </c>
      <c r="M111" t="s">
        <v>43</v>
      </c>
      <c r="N111" t="s">
        <v>173</v>
      </c>
      <c r="O111" t="s">
        <v>59</v>
      </c>
      <c r="P111" t="s">
        <v>34</v>
      </c>
      <c r="Q111">
        <v>7</v>
      </c>
      <c r="R111">
        <v>3</v>
      </c>
      <c r="S111">
        <v>4380.34</v>
      </c>
      <c r="T111">
        <v>4555.6499999999996</v>
      </c>
      <c r="U111">
        <v>0</v>
      </c>
      <c r="V111">
        <v>167.1</v>
      </c>
    </row>
    <row r="112" spans="1:22">
      <c r="A112" t="s">
        <v>60</v>
      </c>
      <c r="B112" t="s">
        <v>45</v>
      </c>
      <c r="C112">
        <v>311</v>
      </c>
      <c r="D112" t="s">
        <v>35</v>
      </c>
      <c r="E112" t="s">
        <v>36</v>
      </c>
      <c r="F112" t="s">
        <v>24</v>
      </c>
      <c r="G112" t="s">
        <v>38</v>
      </c>
      <c r="H112" t="s">
        <v>48</v>
      </c>
      <c r="I112" t="s">
        <v>34</v>
      </c>
      <c r="J112" t="s">
        <v>40</v>
      </c>
      <c r="K112" t="s">
        <v>41</v>
      </c>
      <c r="L112" t="s">
        <v>42</v>
      </c>
      <c r="M112" t="s">
        <v>51</v>
      </c>
      <c r="N112" t="s">
        <v>174</v>
      </c>
      <c r="O112" t="s">
        <v>32</v>
      </c>
      <c r="P112" t="s">
        <v>33</v>
      </c>
      <c r="Q112">
        <v>1</v>
      </c>
      <c r="R112">
        <v>2</v>
      </c>
      <c r="S112">
        <v>79.239999999999995</v>
      </c>
      <c r="T112">
        <v>0</v>
      </c>
      <c r="U112">
        <v>173.98</v>
      </c>
      <c r="V112">
        <v>0</v>
      </c>
    </row>
    <row r="113" spans="1:22">
      <c r="A113" t="s">
        <v>60</v>
      </c>
      <c r="B113" t="s">
        <v>45</v>
      </c>
      <c r="C113">
        <v>311</v>
      </c>
      <c r="D113" t="s">
        <v>35</v>
      </c>
      <c r="E113" t="s">
        <v>36</v>
      </c>
      <c r="F113" t="s">
        <v>24</v>
      </c>
      <c r="G113" t="s">
        <v>38</v>
      </c>
      <c r="H113" t="s">
        <v>26</v>
      </c>
      <c r="I113" t="s">
        <v>34</v>
      </c>
      <c r="J113" t="s">
        <v>40</v>
      </c>
      <c r="K113" t="s">
        <v>41</v>
      </c>
      <c r="L113" t="s">
        <v>42</v>
      </c>
      <c r="M113" t="s">
        <v>66</v>
      </c>
      <c r="N113" t="s">
        <v>175</v>
      </c>
      <c r="O113" t="s">
        <v>59</v>
      </c>
      <c r="P113" t="s">
        <v>33</v>
      </c>
      <c r="Q113">
        <v>9</v>
      </c>
      <c r="R113">
        <v>4</v>
      </c>
      <c r="S113">
        <v>-56.72</v>
      </c>
      <c r="T113">
        <v>0</v>
      </c>
      <c r="U113">
        <v>495.26</v>
      </c>
      <c r="V113">
        <v>0</v>
      </c>
    </row>
    <row r="114" spans="1:22">
      <c r="A114" t="s">
        <v>60</v>
      </c>
      <c r="B114" t="s">
        <v>21</v>
      </c>
      <c r="C114">
        <v>201</v>
      </c>
      <c r="D114" t="s">
        <v>61</v>
      </c>
      <c r="E114" t="s">
        <v>36</v>
      </c>
      <c r="F114" t="s">
        <v>37</v>
      </c>
      <c r="G114" t="s">
        <v>38</v>
      </c>
      <c r="H114" t="s">
        <v>26</v>
      </c>
      <c r="I114" t="s">
        <v>27</v>
      </c>
      <c r="J114" t="s">
        <v>40</v>
      </c>
      <c r="K114" t="s">
        <v>41</v>
      </c>
      <c r="L114" t="s">
        <v>42</v>
      </c>
      <c r="M114" t="s">
        <v>30</v>
      </c>
      <c r="N114" t="s">
        <v>176</v>
      </c>
      <c r="O114" t="s">
        <v>59</v>
      </c>
      <c r="P114" t="s">
        <v>33</v>
      </c>
      <c r="Q114">
        <v>7</v>
      </c>
      <c r="R114">
        <v>7</v>
      </c>
      <c r="S114">
        <v>20865.990000000002</v>
      </c>
      <c r="T114">
        <v>21063.02</v>
      </c>
      <c r="U114">
        <v>0</v>
      </c>
      <c r="V114">
        <v>329.39</v>
      </c>
    </row>
    <row r="115" spans="1:22">
      <c r="A115" t="s">
        <v>60</v>
      </c>
      <c r="B115" t="s">
        <v>34</v>
      </c>
      <c r="C115">
        <v>311</v>
      </c>
      <c r="D115" t="s">
        <v>35</v>
      </c>
      <c r="E115" t="s">
        <v>46</v>
      </c>
      <c r="F115" t="s">
        <v>53</v>
      </c>
      <c r="G115" t="s">
        <v>54</v>
      </c>
      <c r="H115" t="s">
        <v>26</v>
      </c>
      <c r="I115" t="s">
        <v>27</v>
      </c>
      <c r="J115" t="s">
        <v>55</v>
      </c>
      <c r="K115" t="s">
        <v>56</v>
      </c>
      <c r="L115" t="s">
        <v>42</v>
      </c>
      <c r="M115" t="s">
        <v>51</v>
      </c>
      <c r="N115" t="s">
        <v>177</v>
      </c>
      <c r="O115" t="s">
        <v>59</v>
      </c>
      <c r="P115" t="s">
        <v>34</v>
      </c>
      <c r="Q115">
        <v>0</v>
      </c>
      <c r="R115">
        <v>3</v>
      </c>
      <c r="S115">
        <v>-111.57</v>
      </c>
      <c r="T115">
        <v>0</v>
      </c>
      <c r="U115">
        <v>97.16</v>
      </c>
      <c r="V115">
        <v>0</v>
      </c>
    </row>
    <row r="116" spans="1:22">
      <c r="A116" t="s">
        <v>60</v>
      </c>
      <c r="B116" t="s">
        <v>21</v>
      </c>
      <c r="C116">
        <v>262</v>
      </c>
      <c r="D116" t="s">
        <v>65</v>
      </c>
      <c r="E116" t="s">
        <v>46</v>
      </c>
      <c r="F116" t="s">
        <v>24</v>
      </c>
      <c r="G116" t="s">
        <v>38</v>
      </c>
      <c r="H116" t="s">
        <v>48</v>
      </c>
      <c r="I116" t="s">
        <v>34</v>
      </c>
      <c r="J116" t="s">
        <v>40</v>
      </c>
      <c r="K116" t="s">
        <v>41</v>
      </c>
      <c r="L116" t="s">
        <v>42</v>
      </c>
      <c r="M116" t="s">
        <v>66</v>
      </c>
      <c r="N116" t="s">
        <v>178</v>
      </c>
      <c r="O116" t="s">
        <v>32</v>
      </c>
      <c r="P116" t="s">
        <v>34</v>
      </c>
      <c r="Q116">
        <v>10</v>
      </c>
      <c r="R116">
        <v>10</v>
      </c>
      <c r="S116">
        <v>87.99</v>
      </c>
      <c r="T116">
        <v>0</v>
      </c>
      <c r="U116">
        <v>0</v>
      </c>
      <c r="V116">
        <v>0</v>
      </c>
    </row>
    <row r="117" spans="1:22">
      <c r="A117" t="s">
        <v>60</v>
      </c>
      <c r="B117" t="s">
        <v>68</v>
      </c>
      <c r="C117">
        <v>201</v>
      </c>
      <c r="D117" t="s">
        <v>61</v>
      </c>
      <c r="E117" t="s">
        <v>23</v>
      </c>
      <c r="F117" t="s">
        <v>24</v>
      </c>
      <c r="G117" t="s">
        <v>54</v>
      </c>
      <c r="H117" t="s">
        <v>48</v>
      </c>
      <c r="I117" t="s">
        <v>27</v>
      </c>
      <c r="J117" t="s">
        <v>55</v>
      </c>
      <c r="K117" t="s">
        <v>56</v>
      </c>
      <c r="L117" t="s">
        <v>42</v>
      </c>
      <c r="M117" t="s">
        <v>66</v>
      </c>
      <c r="N117" t="s">
        <v>179</v>
      </c>
      <c r="O117" t="s">
        <v>59</v>
      </c>
      <c r="P117" t="s">
        <v>33</v>
      </c>
      <c r="Q117">
        <v>3</v>
      </c>
      <c r="R117">
        <v>9</v>
      </c>
      <c r="S117">
        <v>38068.699999999997</v>
      </c>
      <c r="T117">
        <v>37944.239999999998</v>
      </c>
      <c r="U117">
        <v>0</v>
      </c>
      <c r="V117">
        <v>240.91</v>
      </c>
    </row>
    <row r="118" spans="1:22">
      <c r="A118" t="s">
        <v>60</v>
      </c>
      <c r="B118" t="s">
        <v>45</v>
      </c>
      <c r="C118">
        <v>262</v>
      </c>
      <c r="D118" t="s">
        <v>65</v>
      </c>
      <c r="E118" t="s">
        <v>23</v>
      </c>
      <c r="F118" t="s">
        <v>37</v>
      </c>
      <c r="G118" t="s">
        <v>71</v>
      </c>
      <c r="H118" t="s">
        <v>26</v>
      </c>
      <c r="I118" t="s">
        <v>27</v>
      </c>
      <c r="J118" t="s">
        <v>72</v>
      </c>
      <c r="K118" t="s">
        <v>73</v>
      </c>
      <c r="L118" t="s">
        <v>42</v>
      </c>
      <c r="M118" t="s">
        <v>43</v>
      </c>
      <c r="N118" t="s">
        <v>180</v>
      </c>
      <c r="O118" t="s">
        <v>32</v>
      </c>
      <c r="P118" t="s">
        <v>34</v>
      </c>
      <c r="Q118">
        <v>2</v>
      </c>
      <c r="R118">
        <v>8</v>
      </c>
      <c r="S118">
        <v>22.27</v>
      </c>
      <c r="T118">
        <v>0</v>
      </c>
      <c r="U118">
        <v>0</v>
      </c>
      <c r="V118">
        <v>0</v>
      </c>
    </row>
    <row r="119" spans="1:22">
      <c r="A119" t="s">
        <v>60</v>
      </c>
      <c r="B119" t="s">
        <v>45</v>
      </c>
      <c r="C119">
        <v>101</v>
      </c>
      <c r="D119" t="s">
        <v>22</v>
      </c>
      <c r="E119" t="s">
        <v>46</v>
      </c>
      <c r="F119" t="s">
        <v>53</v>
      </c>
      <c r="G119" t="s">
        <v>25</v>
      </c>
      <c r="H119" t="s">
        <v>48</v>
      </c>
      <c r="I119" t="s">
        <v>27</v>
      </c>
      <c r="J119" t="s">
        <v>28</v>
      </c>
      <c r="K119" t="s">
        <v>29</v>
      </c>
      <c r="L119" t="s">
        <v>1066</v>
      </c>
      <c r="M119" t="s">
        <v>51</v>
      </c>
      <c r="N119" t="s">
        <v>181</v>
      </c>
      <c r="O119" t="s">
        <v>32</v>
      </c>
      <c r="P119" t="s">
        <v>33</v>
      </c>
      <c r="Q119">
        <v>3</v>
      </c>
      <c r="R119">
        <v>4</v>
      </c>
      <c r="S119">
        <v>-14.99</v>
      </c>
      <c r="T119">
        <v>0</v>
      </c>
      <c r="U119">
        <v>377.4</v>
      </c>
      <c r="V119">
        <v>0</v>
      </c>
    </row>
    <row r="120" spans="1:22">
      <c r="A120" t="s">
        <v>60</v>
      </c>
      <c r="B120" t="s">
        <v>21</v>
      </c>
      <c r="C120">
        <v>261</v>
      </c>
      <c r="D120" t="s">
        <v>63</v>
      </c>
      <c r="E120" t="s">
        <v>36</v>
      </c>
      <c r="F120" t="s">
        <v>37</v>
      </c>
      <c r="G120" t="s">
        <v>47</v>
      </c>
      <c r="H120" t="s">
        <v>39</v>
      </c>
      <c r="I120" t="s">
        <v>27</v>
      </c>
      <c r="J120" t="s">
        <v>49</v>
      </c>
      <c r="K120" t="s">
        <v>50</v>
      </c>
      <c r="L120" t="s">
        <v>42</v>
      </c>
      <c r="M120" t="s">
        <v>30</v>
      </c>
      <c r="N120" t="s">
        <v>182</v>
      </c>
      <c r="O120" t="s">
        <v>32</v>
      </c>
      <c r="P120" t="s">
        <v>33</v>
      </c>
      <c r="Q120">
        <v>9</v>
      </c>
      <c r="R120">
        <v>1</v>
      </c>
      <c r="S120">
        <v>4780.03</v>
      </c>
      <c r="T120">
        <v>4853.67</v>
      </c>
      <c r="U120">
        <v>0</v>
      </c>
      <c r="V120">
        <v>34.47</v>
      </c>
    </row>
    <row r="121" spans="1:22">
      <c r="A121" t="s">
        <v>60</v>
      </c>
      <c r="B121" t="s">
        <v>21</v>
      </c>
      <c r="C121">
        <v>262</v>
      </c>
      <c r="D121" t="s">
        <v>65</v>
      </c>
      <c r="E121" t="s">
        <v>23</v>
      </c>
      <c r="F121" t="s">
        <v>37</v>
      </c>
      <c r="G121" t="s">
        <v>47</v>
      </c>
      <c r="H121" t="s">
        <v>39</v>
      </c>
      <c r="I121" t="s">
        <v>34</v>
      </c>
      <c r="J121" t="s">
        <v>49</v>
      </c>
      <c r="K121" t="s">
        <v>50</v>
      </c>
      <c r="L121" t="s">
        <v>42</v>
      </c>
      <c r="M121" t="s">
        <v>43</v>
      </c>
      <c r="N121" t="s">
        <v>183</v>
      </c>
      <c r="O121" t="s">
        <v>59</v>
      </c>
      <c r="P121" t="s">
        <v>33</v>
      </c>
      <c r="Q121">
        <v>6</v>
      </c>
      <c r="R121">
        <v>3</v>
      </c>
      <c r="S121">
        <v>-193.53</v>
      </c>
      <c r="T121">
        <v>0</v>
      </c>
      <c r="U121">
        <v>0</v>
      </c>
      <c r="V121">
        <v>0</v>
      </c>
    </row>
    <row r="122" spans="1:22">
      <c r="A122" t="s">
        <v>60</v>
      </c>
      <c r="B122" t="s">
        <v>45</v>
      </c>
      <c r="C122">
        <v>201</v>
      </c>
      <c r="D122" t="s">
        <v>61</v>
      </c>
      <c r="E122" t="s">
        <v>23</v>
      </c>
      <c r="F122" t="s">
        <v>37</v>
      </c>
      <c r="G122" t="s">
        <v>25</v>
      </c>
      <c r="H122" t="s">
        <v>39</v>
      </c>
      <c r="I122" t="s">
        <v>27</v>
      </c>
      <c r="J122" t="s">
        <v>28</v>
      </c>
      <c r="K122" t="s">
        <v>29</v>
      </c>
      <c r="L122" t="s">
        <v>1066</v>
      </c>
      <c r="M122" t="s">
        <v>43</v>
      </c>
      <c r="N122" t="s">
        <v>184</v>
      </c>
      <c r="O122" t="s">
        <v>32</v>
      </c>
      <c r="P122" t="s">
        <v>33</v>
      </c>
      <c r="Q122">
        <v>5</v>
      </c>
      <c r="R122">
        <v>5</v>
      </c>
      <c r="S122">
        <v>5489.56</v>
      </c>
      <c r="T122">
        <v>5403.43</v>
      </c>
      <c r="U122">
        <v>0</v>
      </c>
      <c r="V122">
        <v>350.8</v>
      </c>
    </row>
    <row r="123" spans="1:22">
      <c r="A123" t="s">
        <v>60</v>
      </c>
      <c r="B123" t="s">
        <v>21</v>
      </c>
      <c r="C123">
        <v>261</v>
      </c>
      <c r="D123" t="s">
        <v>63</v>
      </c>
      <c r="E123" t="s">
        <v>46</v>
      </c>
      <c r="F123" t="s">
        <v>53</v>
      </c>
      <c r="G123" t="s">
        <v>71</v>
      </c>
      <c r="H123" t="s">
        <v>26</v>
      </c>
      <c r="I123" t="s">
        <v>34</v>
      </c>
      <c r="J123" t="s">
        <v>72</v>
      </c>
      <c r="K123" t="s">
        <v>73</v>
      </c>
      <c r="L123" t="s">
        <v>42</v>
      </c>
      <c r="M123" t="s">
        <v>51</v>
      </c>
      <c r="N123" t="s">
        <v>185</v>
      </c>
      <c r="O123" t="s">
        <v>32</v>
      </c>
      <c r="P123" t="s">
        <v>33</v>
      </c>
      <c r="Q123">
        <v>8</v>
      </c>
      <c r="R123">
        <v>8</v>
      </c>
      <c r="S123">
        <v>8330.51</v>
      </c>
      <c r="T123">
        <v>8229.14</v>
      </c>
      <c r="U123">
        <v>0</v>
      </c>
      <c r="V123">
        <v>151.01</v>
      </c>
    </row>
    <row r="124" spans="1:22">
      <c r="A124" t="s">
        <v>60</v>
      </c>
      <c r="B124" t="s">
        <v>45</v>
      </c>
      <c r="C124">
        <v>311</v>
      </c>
      <c r="D124" t="s">
        <v>35</v>
      </c>
      <c r="E124" t="s">
        <v>23</v>
      </c>
      <c r="F124" t="s">
        <v>37</v>
      </c>
      <c r="G124" t="s">
        <v>25</v>
      </c>
      <c r="H124" t="s">
        <v>48</v>
      </c>
      <c r="I124" t="s">
        <v>27</v>
      </c>
      <c r="J124" t="s">
        <v>28</v>
      </c>
      <c r="K124" t="s">
        <v>29</v>
      </c>
      <c r="L124" t="s">
        <v>1066</v>
      </c>
      <c r="M124" t="s">
        <v>43</v>
      </c>
      <c r="N124" t="s">
        <v>186</v>
      </c>
      <c r="O124" t="s">
        <v>59</v>
      </c>
      <c r="P124" t="s">
        <v>33</v>
      </c>
      <c r="Q124">
        <v>10</v>
      </c>
      <c r="R124">
        <v>6</v>
      </c>
      <c r="S124">
        <v>194.19</v>
      </c>
      <c r="T124">
        <v>0</v>
      </c>
      <c r="U124">
        <v>311.70999999999998</v>
      </c>
      <c r="V124">
        <v>0</v>
      </c>
    </row>
    <row r="125" spans="1:22">
      <c r="A125" t="s">
        <v>60</v>
      </c>
      <c r="B125" t="s">
        <v>45</v>
      </c>
      <c r="C125">
        <v>201</v>
      </c>
      <c r="D125" t="s">
        <v>61</v>
      </c>
      <c r="E125" t="s">
        <v>23</v>
      </c>
      <c r="F125" t="s">
        <v>53</v>
      </c>
      <c r="G125" t="s">
        <v>54</v>
      </c>
      <c r="H125" t="s">
        <v>39</v>
      </c>
      <c r="I125" t="s">
        <v>34</v>
      </c>
      <c r="J125" t="s">
        <v>55</v>
      </c>
      <c r="K125" t="s">
        <v>56</v>
      </c>
      <c r="L125" t="s">
        <v>42</v>
      </c>
      <c r="M125" t="s">
        <v>66</v>
      </c>
      <c r="N125" t="s">
        <v>187</v>
      </c>
      <c r="O125" t="s">
        <v>32</v>
      </c>
      <c r="P125" t="s">
        <v>34</v>
      </c>
      <c r="Q125">
        <v>0</v>
      </c>
      <c r="R125">
        <v>8</v>
      </c>
      <c r="S125">
        <v>25701.39</v>
      </c>
      <c r="T125">
        <v>25704.78</v>
      </c>
      <c r="U125">
        <v>0</v>
      </c>
      <c r="V125">
        <v>138.57</v>
      </c>
    </row>
    <row r="126" spans="1:22">
      <c r="A126" t="s">
        <v>60</v>
      </c>
      <c r="B126" t="s">
        <v>45</v>
      </c>
      <c r="C126">
        <v>101</v>
      </c>
      <c r="D126" t="s">
        <v>22</v>
      </c>
      <c r="E126" t="s">
        <v>36</v>
      </c>
      <c r="F126" t="s">
        <v>24</v>
      </c>
      <c r="G126" t="s">
        <v>71</v>
      </c>
      <c r="H126" t="s">
        <v>48</v>
      </c>
      <c r="I126" t="s">
        <v>27</v>
      </c>
      <c r="J126" t="s">
        <v>72</v>
      </c>
      <c r="K126" t="s">
        <v>73</v>
      </c>
      <c r="L126" t="s">
        <v>42</v>
      </c>
      <c r="M126" t="s">
        <v>30</v>
      </c>
      <c r="N126" t="s">
        <v>188</v>
      </c>
      <c r="O126" t="s">
        <v>59</v>
      </c>
      <c r="P126" t="s">
        <v>34</v>
      </c>
      <c r="Q126">
        <v>10</v>
      </c>
      <c r="R126">
        <v>4</v>
      </c>
      <c r="S126">
        <v>161.71</v>
      </c>
      <c r="T126">
        <v>0</v>
      </c>
      <c r="U126">
        <v>40.44</v>
      </c>
      <c r="V126">
        <v>0</v>
      </c>
    </row>
    <row r="127" spans="1:22">
      <c r="A127" t="s">
        <v>60</v>
      </c>
      <c r="B127" t="s">
        <v>34</v>
      </c>
      <c r="C127">
        <v>262</v>
      </c>
      <c r="D127" t="s">
        <v>65</v>
      </c>
      <c r="E127" t="s">
        <v>46</v>
      </c>
      <c r="F127" t="s">
        <v>37</v>
      </c>
      <c r="G127" t="s">
        <v>71</v>
      </c>
      <c r="H127" t="s">
        <v>26</v>
      </c>
      <c r="I127" t="s">
        <v>34</v>
      </c>
      <c r="J127" t="s">
        <v>72</v>
      </c>
      <c r="K127" t="s">
        <v>73</v>
      </c>
      <c r="L127" t="s">
        <v>42</v>
      </c>
      <c r="M127" t="s">
        <v>51</v>
      </c>
      <c r="N127" t="s">
        <v>189</v>
      </c>
      <c r="O127" t="s">
        <v>32</v>
      </c>
      <c r="P127" t="s">
        <v>34</v>
      </c>
      <c r="Q127">
        <v>3</v>
      </c>
      <c r="R127">
        <v>4</v>
      </c>
      <c r="S127">
        <v>136.15</v>
      </c>
      <c r="T127">
        <v>0</v>
      </c>
      <c r="U127">
        <v>0</v>
      </c>
      <c r="V127">
        <v>0</v>
      </c>
    </row>
    <row r="128" spans="1:22">
      <c r="A128" t="s">
        <v>60</v>
      </c>
      <c r="B128" t="s">
        <v>34</v>
      </c>
      <c r="C128">
        <v>261</v>
      </c>
      <c r="D128" t="s">
        <v>63</v>
      </c>
      <c r="E128" t="s">
        <v>23</v>
      </c>
      <c r="F128" t="s">
        <v>24</v>
      </c>
      <c r="G128" t="s">
        <v>54</v>
      </c>
      <c r="H128" t="s">
        <v>26</v>
      </c>
      <c r="I128" t="s">
        <v>34</v>
      </c>
      <c r="J128" t="s">
        <v>55</v>
      </c>
      <c r="K128" t="s">
        <v>56</v>
      </c>
      <c r="L128" t="s">
        <v>42</v>
      </c>
      <c r="M128" t="s">
        <v>66</v>
      </c>
      <c r="N128" t="s">
        <v>190</v>
      </c>
      <c r="O128" t="s">
        <v>32</v>
      </c>
      <c r="P128" t="s">
        <v>34</v>
      </c>
      <c r="Q128">
        <v>6</v>
      </c>
      <c r="R128">
        <v>2</v>
      </c>
      <c r="S128">
        <v>29402.29</v>
      </c>
      <c r="T128">
        <v>29575.23</v>
      </c>
      <c r="U128">
        <v>0</v>
      </c>
      <c r="V128">
        <v>167.48</v>
      </c>
    </row>
    <row r="129" spans="1:22">
      <c r="A129" t="s">
        <v>60</v>
      </c>
      <c r="B129" t="s">
        <v>45</v>
      </c>
      <c r="C129">
        <v>262</v>
      </c>
      <c r="D129" t="s">
        <v>65</v>
      </c>
      <c r="E129" t="s">
        <v>23</v>
      </c>
      <c r="F129" t="s">
        <v>53</v>
      </c>
      <c r="G129" t="s">
        <v>38</v>
      </c>
      <c r="H129" t="s">
        <v>26</v>
      </c>
      <c r="I129" t="s">
        <v>34</v>
      </c>
      <c r="J129" t="s">
        <v>40</v>
      </c>
      <c r="K129" t="s">
        <v>41</v>
      </c>
      <c r="L129" t="s">
        <v>42</v>
      </c>
      <c r="M129" t="s">
        <v>66</v>
      </c>
      <c r="N129" t="s">
        <v>191</v>
      </c>
      <c r="O129" t="s">
        <v>32</v>
      </c>
      <c r="P129" t="s">
        <v>34</v>
      </c>
      <c r="Q129">
        <v>10</v>
      </c>
      <c r="R129">
        <v>2</v>
      </c>
      <c r="S129">
        <v>-16.82</v>
      </c>
      <c r="T129">
        <v>0</v>
      </c>
      <c r="U129">
        <v>0</v>
      </c>
      <c r="V129">
        <v>0</v>
      </c>
    </row>
    <row r="130" spans="1:22">
      <c r="A130" t="s">
        <v>60</v>
      </c>
      <c r="B130" t="s">
        <v>45</v>
      </c>
      <c r="C130">
        <v>311</v>
      </c>
      <c r="D130" t="s">
        <v>35</v>
      </c>
      <c r="E130" t="s">
        <v>23</v>
      </c>
      <c r="F130" t="s">
        <v>53</v>
      </c>
      <c r="G130" t="s">
        <v>47</v>
      </c>
      <c r="H130" t="s">
        <v>39</v>
      </c>
      <c r="I130" t="s">
        <v>27</v>
      </c>
      <c r="J130" t="s">
        <v>49</v>
      </c>
      <c r="K130" t="s">
        <v>50</v>
      </c>
      <c r="L130" t="s">
        <v>42</v>
      </c>
      <c r="M130" t="s">
        <v>43</v>
      </c>
      <c r="N130" t="s">
        <v>192</v>
      </c>
      <c r="O130" t="s">
        <v>32</v>
      </c>
      <c r="P130" t="s">
        <v>34</v>
      </c>
      <c r="Q130">
        <v>8</v>
      </c>
      <c r="R130">
        <v>1</v>
      </c>
      <c r="S130">
        <v>-48.45</v>
      </c>
      <c r="T130">
        <v>0</v>
      </c>
      <c r="U130">
        <v>407.01</v>
      </c>
      <c r="V130">
        <v>0</v>
      </c>
    </row>
    <row r="131" spans="1:22">
      <c r="A131" t="s">
        <v>60</v>
      </c>
      <c r="B131" t="s">
        <v>45</v>
      </c>
      <c r="C131">
        <v>311</v>
      </c>
      <c r="D131" t="s">
        <v>35</v>
      </c>
      <c r="E131" t="s">
        <v>46</v>
      </c>
      <c r="F131" t="s">
        <v>24</v>
      </c>
      <c r="G131" t="s">
        <v>54</v>
      </c>
      <c r="H131" t="s">
        <v>26</v>
      </c>
      <c r="I131" t="s">
        <v>27</v>
      </c>
      <c r="J131" t="s">
        <v>55</v>
      </c>
      <c r="K131" t="s">
        <v>56</v>
      </c>
      <c r="L131" t="s">
        <v>42</v>
      </c>
      <c r="M131" t="s">
        <v>30</v>
      </c>
      <c r="N131" t="s">
        <v>193</v>
      </c>
      <c r="O131" t="s">
        <v>59</v>
      </c>
      <c r="P131" t="s">
        <v>34</v>
      </c>
      <c r="Q131">
        <v>7</v>
      </c>
      <c r="R131">
        <v>4</v>
      </c>
      <c r="S131">
        <v>6.28</v>
      </c>
      <c r="T131">
        <v>0</v>
      </c>
      <c r="U131">
        <v>151.63</v>
      </c>
      <c r="V131">
        <v>0</v>
      </c>
    </row>
    <row r="132" spans="1:22">
      <c r="A132" t="s">
        <v>60</v>
      </c>
      <c r="B132" t="s">
        <v>68</v>
      </c>
      <c r="C132">
        <v>101</v>
      </c>
      <c r="D132" t="s">
        <v>22</v>
      </c>
      <c r="E132" t="s">
        <v>46</v>
      </c>
      <c r="F132" t="s">
        <v>37</v>
      </c>
      <c r="G132" t="s">
        <v>25</v>
      </c>
      <c r="H132" t="s">
        <v>48</v>
      </c>
      <c r="I132" t="s">
        <v>27</v>
      </c>
      <c r="J132" t="s">
        <v>28</v>
      </c>
      <c r="K132" t="s">
        <v>29</v>
      </c>
      <c r="L132" t="s">
        <v>1066</v>
      </c>
      <c r="M132" t="s">
        <v>51</v>
      </c>
      <c r="N132" t="s">
        <v>194</v>
      </c>
      <c r="O132" t="s">
        <v>59</v>
      </c>
      <c r="P132" t="s">
        <v>33</v>
      </c>
      <c r="Q132">
        <v>6</v>
      </c>
      <c r="R132">
        <v>10</v>
      </c>
      <c r="S132">
        <v>68.459999999999994</v>
      </c>
      <c r="T132">
        <v>0</v>
      </c>
      <c r="U132">
        <v>320.08999999999997</v>
      </c>
      <c r="V132">
        <v>0</v>
      </c>
    </row>
    <row r="133" spans="1:22">
      <c r="A133" t="s">
        <v>60</v>
      </c>
      <c r="B133" t="s">
        <v>45</v>
      </c>
      <c r="C133">
        <v>261</v>
      </c>
      <c r="D133" t="s">
        <v>63</v>
      </c>
      <c r="E133" t="s">
        <v>36</v>
      </c>
      <c r="F133" t="s">
        <v>24</v>
      </c>
      <c r="G133" t="s">
        <v>25</v>
      </c>
      <c r="H133" t="s">
        <v>26</v>
      </c>
      <c r="I133" t="s">
        <v>34</v>
      </c>
      <c r="J133" t="s">
        <v>28</v>
      </c>
      <c r="K133" t="s">
        <v>29</v>
      </c>
      <c r="L133" t="s">
        <v>1066</v>
      </c>
      <c r="M133" t="s">
        <v>30</v>
      </c>
      <c r="N133" t="s">
        <v>195</v>
      </c>
      <c r="O133" t="s">
        <v>32</v>
      </c>
      <c r="P133" t="s">
        <v>34</v>
      </c>
      <c r="Q133">
        <v>10</v>
      </c>
      <c r="R133">
        <v>10</v>
      </c>
      <c r="S133">
        <v>9227.93</v>
      </c>
      <c r="T133">
        <v>9231.42</v>
      </c>
      <c r="U133">
        <v>0</v>
      </c>
      <c r="V133">
        <v>120.06</v>
      </c>
    </row>
    <row r="134" spans="1:22">
      <c r="A134" t="s">
        <v>60</v>
      </c>
      <c r="B134" t="s">
        <v>45</v>
      </c>
      <c r="C134">
        <v>261</v>
      </c>
      <c r="D134" t="s">
        <v>63</v>
      </c>
      <c r="E134" t="s">
        <v>46</v>
      </c>
      <c r="F134" t="s">
        <v>24</v>
      </c>
      <c r="G134" t="s">
        <v>25</v>
      </c>
      <c r="H134" t="s">
        <v>48</v>
      </c>
      <c r="I134" t="s">
        <v>34</v>
      </c>
      <c r="J134" t="s">
        <v>28</v>
      </c>
      <c r="K134" t="s">
        <v>29</v>
      </c>
      <c r="L134" t="s">
        <v>1066</v>
      </c>
      <c r="M134" t="s">
        <v>43</v>
      </c>
      <c r="N134" t="s">
        <v>196</v>
      </c>
      <c r="O134" t="s">
        <v>59</v>
      </c>
      <c r="P134" t="s">
        <v>34</v>
      </c>
      <c r="Q134">
        <v>3</v>
      </c>
      <c r="R134">
        <v>9</v>
      </c>
      <c r="S134">
        <v>63378.85</v>
      </c>
      <c r="T134">
        <v>63551.16</v>
      </c>
      <c r="U134">
        <v>0</v>
      </c>
      <c r="V134">
        <v>359.56</v>
      </c>
    </row>
    <row r="135" spans="1:22">
      <c r="A135" t="s">
        <v>60</v>
      </c>
      <c r="B135" t="s">
        <v>34</v>
      </c>
      <c r="C135">
        <v>261</v>
      </c>
      <c r="D135" t="s">
        <v>63</v>
      </c>
      <c r="E135" t="s">
        <v>23</v>
      </c>
      <c r="F135" t="s">
        <v>24</v>
      </c>
      <c r="G135" t="s">
        <v>25</v>
      </c>
      <c r="H135" t="s">
        <v>26</v>
      </c>
      <c r="I135" t="s">
        <v>27</v>
      </c>
      <c r="J135" t="s">
        <v>28</v>
      </c>
      <c r="K135" t="s">
        <v>29</v>
      </c>
      <c r="L135" t="s">
        <v>1066</v>
      </c>
      <c r="M135" t="s">
        <v>30</v>
      </c>
      <c r="N135" t="s">
        <v>197</v>
      </c>
      <c r="O135" t="s">
        <v>32</v>
      </c>
      <c r="P135" t="s">
        <v>33</v>
      </c>
      <c r="Q135">
        <v>10</v>
      </c>
      <c r="R135">
        <v>5</v>
      </c>
      <c r="S135">
        <v>9167.32</v>
      </c>
      <c r="T135">
        <v>9132.68</v>
      </c>
      <c r="U135">
        <v>0</v>
      </c>
      <c r="V135">
        <v>318.95</v>
      </c>
    </row>
    <row r="136" spans="1:22">
      <c r="A136" t="s">
        <v>60</v>
      </c>
      <c r="B136" t="s">
        <v>21</v>
      </c>
      <c r="C136">
        <v>201</v>
      </c>
      <c r="D136" t="s">
        <v>61</v>
      </c>
      <c r="E136" t="s">
        <v>23</v>
      </c>
      <c r="F136" t="s">
        <v>53</v>
      </c>
      <c r="G136" t="s">
        <v>47</v>
      </c>
      <c r="H136" t="s">
        <v>26</v>
      </c>
      <c r="I136" t="s">
        <v>34</v>
      </c>
      <c r="J136" t="s">
        <v>49</v>
      </c>
      <c r="K136" t="s">
        <v>50</v>
      </c>
      <c r="L136" t="s">
        <v>42</v>
      </c>
      <c r="M136" t="s">
        <v>30</v>
      </c>
      <c r="N136" t="s">
        <v>198</v>
      </c>
      <c r="O136" t="s">
        <v>59</v>
      </c>
      <c r="P136" t="s">
        <v>34</v>
      </c>
      <c r="Q136">
        <v>8</v>
      </c>
      <c r="R136">
        <v>8</v>
      </c>
      <c r="S136">
        <v>8186.31</v>
      </c>
      <c r="T136">
        <v>8303.0300000000007</v>
      </c>
      <c r="U136">
        <v>0</v>
      </c>
      <c r="V136">
        <v>290.86</v>
      </c>
    </row>
    <row r="137" spans="1:22">
      <c r="A137" t="s">
        <v>60</v>
      </c>
      <c r="B137" t="s">
        <v>21</v>
      </c>
      <c r="C137">
        <v>261</v>
      </c>
      <c r="D137" t="s">
        <v>63</v>
      </c>
      <c r="E137" t="s">
        <v>36</v>
      </c>
      <c r="F137" t="s">
        <v>37</v>
      </c>
      <c r="G137" t="s">
        <v>25</v>
      </c>
      <c r="H137" t="s">
        <v>39</v>
      </c>
      <c r="I137" t="s">
        <v>34</v>
      </c>
      <c r="J137" t="s">
        <v>28</v>
      </c>
      <c r="K137" t="s">
        <v>29</v>
      </c>
      <c r="L137" t="s">
        <v>1066</v>
      </c>
      <c r="M137" t="s">
        <v>30</v>
      </c>
      <c r="N137" t="s">
        <v>199</v>
      </c>
      <c r="O137" t="s">
        <v>32</v>
      </c>
      <c r="P137" t="s">
        <v>33</v>
      </c>
      <c r="Q137">
        <v>4</v>
      </c>
      <c r="R137">
        <v>5</v>
      </c>
      <c r="S137">
        <v>22584.42</v>
      </c>
      <c r="T137">
        <v>22747.81</v>
      </c>
      <c r="U137">
        <v>0</v>
      </c>
      <c r="V137">
        <v>203.71</v>
      </c>
    </row>
    <row r="138" spans="1:22">
      <c r="A138" t="s">
        <v>60</v>
      </c>
      <c r="B138" t="s">
        <v>68</v>
      </c>
      <c r="C138">
        <v>201</v>
      </c>
      <c r="D138" t="s">
        <v>61</v>
      </c>
      <c r="E138" t="s">
        <v>23</v>
      </c>
      <c r="F138" t="s">
        <v>37</v>
      </c>
      <c r="G138" t="s">
        <v>71</v>
      </c>
      <c r="H138" t="s">
        <v>26</v>
      </c>
      <c r="I138" t="s">
        <v>27</v>
      </c>
      <c r="J138" t="s">
        <v>72</v>
      </c>
      <c r="K138" t="s">
        <v>73</v>
      </c>
      <c r="L138" t="s">
        <v>42</v>
      </c>
      <c r="M138" t="s">
        <v>30</v>
      </c>
      <c r="N138" t="s">
        <v>200</v>
      </c>
      <c r="O138" t="s">
        <v>32</v>
      </c>
      <c r="P138" t="s">
        <v>34</v>
      </c>
      <c r="Q138">
        <v>5</v>
      </c>
      <c r="R138">
        <v>5</v>
      </c>
      <c r="S138">
        <v>18572.560000000001</v>
      </c>
      <c r="T138">
        <v>18479.580000000002</v>
      </c>
      <c r="U138">
        <v>0</v>
      </c>
      <c r="V138">
        <v>97.71</v>
      </c>
    </row>
    <row r="139" spans="1:22">
      <c r="A139" t="s">
        <v>60</v>
      </c>
      <c r="B139" t="s">
        <v>34</v>
      </c>
      <c r="C139">
        <v>311</v>
      </c>
      <c r="D139" t="s">
        <v>35</v>
      </c>
      <c r="E139" t="s">
        <v>46</v>
      </c>
      <c r="F139" t="s">
        <v>24</v>
      </c>
      <c r="G139" t="s">
        <v>25</v>
      </c>
      <c r="H139" t="s">
        <v>48</v>
      </c>
      <c r="I139" t="s">
        <v>34</v>
      </c>
      <c r="J139" t="s">
        <v>28</v>
      </c>
      <c r="K139" t="s">
        <v>29</v>
      </c>
      <c r="L139" t="s">
        <v>1066</v>
      </c>
      <c r="M139" t="s">
        <v>66</v>
      </c>
      <c r="N139" t="s">
        <v>201</v>
      </c>
      <c r="O139" t="s">
        <v>59</v>
      </c>
      <c r="P139" t="s">
        <v>34</v>
      </c>
      <c r="Q139">
        <v>1</v>
      </c>
      <c r="R139">
        <v>4</v>
      </c>
      <c r="S139">
        <v>-185.18</v>
      </c>
      <c r="T139">
        <v>0</v>
      </c>
      <c r="U139">
        <v>4.4400000000000004</v>
      </c>
      <c r="V139">
        <v>0</v>
      </c>
    </row>
    <row r="140" spans="1:22">
      <c r="A140" t="s">
        <v>60</v>
      </c>
      <c r="B140" t="s">
        <v>45</v>
      </c>
      <c r="C140">
        <v>261</v>
      </c>
      <c r="D140" t="s">
        <v>63</v>
      </c>
      <c r="E140" t="s">
        <v>46</v>
      </c>
      <c r="F140" t="s">
        <v>37</v>
      </c>
      <c r="G140" t="s">
        <v>71</v>
      </c>
      <c r="H140" t="s">
        <v>39</v>
      </c>
      <c r="I140" t="s">
        <v>34</v>
      </c>
      <c r="J140" t="s">
        <v>72</v>
      </c>
      <c r="K140" t="s">
        <v>73</v>
      </c>
      <c r="L140" t="s">
        <v>42</v>
      </c>
      <c r="M140" t="s">
        <v>30</v>
      </c>
      <c r="N140" t="s">
        <v>202</v>
      </c>
      <c r="O140" t="s">
        <v>32</v>
      </c>
      <c r="P140" t="s">
        <v>34</v>
      </c>
      <c r="Q140">
        <v>2</v>
      </c>
      <c r="R140">
        <v>1</v>
      </c>
      <c r="S140">
        <v>39084.46</v>
      </c>
      <c r="T140">
        <v>39146.660000000003</v>
      </c>
      <c r="U140">
        <v>0</v>
      </c>
      <c r="V140">
        <v>195.77</v>
      </c>
    </row>
    <row r="141" spans="1:22">
      <c r="A141" t="s">
        <v>60</v>
      </c>
      <c r="B141" t="s">
        <v>68</v>
      </c>
      <c r="C141">
        <v>101</v>
      </c>
      <c r="D141" t="s">
        <v>22</v>
      </c>
      <c r="E141" t="s">
        <v>36</v>
      </c>
      <c r="F141" t="s">
        <v>53</v>
      </c>
      <c r="G141" t="s">
        <v>38</v>
      </c>
      <c r="H141" t="s">
        <v>48</v>
      </c>
      <c r="I141" t="s">
        <v>27</v>
      </c>
      <c r="J141" t="s">
        <v>40</v>
      </c>
      <c r="K141" t="s">
        <v>41</v>
      </c>
      <c r="L141" t="s">
        <v>42</v>
      </c>
      <c r="M141" t="s">
        <v>30</v>
      </c>
      <c r="N141" t="s">
        <v>203</v>
      </c>
      <c r="O141" t="s">
        <v>59</v>
      </c>
      <c r="P141" t="s">
        <v>34</v>
      </c>
      <c r="Q141">
        <v>5</v>
      </c>
      <c r="R141">
        <v>1</v>
      </c>
      <c r="S141">
        <v>30.61</v>
      </c>
      <c r="T141">
        <v>0</v>
      </c>
      <c r="U141">
        <v>423.9</v>
      </c>
      <c r="V141">
        <v>0</v>
      </c>
    </row>
    <row r="142" spans="1:22">
      <c r="A142" t="s">
        <v>60</v>
      </c>
      <c r="B142" t="s">
        <v>34</v>
      </c>
      <c r="C142">
        <v>261</v>
      </c>
      <c r="D142" t="s">
        <v>63</v>
      </c>
      <c r="E142" t="s">
        <v>36</v>
      </c>
      <c r="F142" t="s">
        <v>37</v>
      </c>
      <c r="G142" t="s">
        <v>54</v>
      </c>
      <c r="H142" t="s">
        <v>39</v>
      </c>
      <c r="I142" t="s">
        <v>27</v>
      </c>
      <c r="J142" t="s">
        <v>55</v>
      </c>
      <c r="K142" t="s">
        <v>56</v>
      </c>
      <c r="L142" t="s">
        <v>42</v>
      </c>
      <c r="M142" t="s">
        <v>43</v>
      </c>
      <c r="N142" t="s">
        <v>204</v>
      </c>
      <c r="O142" t="s">
        <v>59</v>
      </c>
      <c r="P142" t="s">
        <v>33</v>
      </c>
      <c r="Q142">
        <v>10</v>
      </c>
      <c r="R142">
        <v>10</v>
      </c>
      <c r="S142">
        <v>21156.35</v>
      </c>
      <c r="T142">
        <v>21329.52</v>
      </c>
      <c r="U142">
        <v>0</v>
      </c>
      <c r="V142">
        <v>233.1</v>
      </c>
    </row>
    <row r="143" spans="1:22">
      <c r="A143" t="s">
        <v>60</v>
      </c>
      <c r="B143" t="s">
        <v>45</v>
      </c>
      <c r="C143">
        <v>311</v>
      </c>
      <c r="D143" t="s">
        <v>35</v>
      </c>
      <c r="E143" t="s">
        <v>36</v>
      </c>
      <c r="F143" t="s">
        <v>53</v>
      </c>
      <c r="G143" t="s">
        <v>38</v>
      </c>
      <c r="H143" t="s">
        <v>48</v>
      </c>
      <c r="I143" t="s">
        <v>27</v>
      </c>
      <c r="J143" t="s">
        <v>40</v>
      </c>
      <c r="K143" t="s">
        <v>41</v>
      </c>
      <c r="L143" t="s">
        <v>42</v>
      </c>
      <c r="M143" t="s">
        <v>51</v>
      </c>
      <c r="N143" t="s">
        <v>205</v>
      </c>
      <c r="O143" t="s">
        <v>32</v>
      </c>
      <c r="P143" t="s">
        <v>33</v>
      </c>
      <c r="Q143">
        <v>6</v>
      </c>
      <c r="R143">
        <v>8</v>
      </c>
      <c r="S143">
        <v>-118.97</v>
      </c>
      <c r="T143">
        <v>0</v>
      </c>
      <c r="U143">
        <v>393.34</v>
      </c>
      <c r="V143">
        <v>0</v>
      </c>
    </row>
    <row r="144" spans="1:22">
      <c r="A144" t="s">
        <v>60</v>
      </c>
      <c r="B144" t="s">
        <v>68</v>
      </c>
      <c r="C144">
        <v>101</v>
      </c>
      <c r="D144" t="s">
        <v>22</v>
      </c>
      <c r="E144" t="s">
        <v>23</v>
      </c>
      <c r="F144" t="s">
        <v>37</v>
      </c>
      <c r="G144" t="s">
        <v>47</v>
      </c>
      <c r="H144" t="s">
        <v>26</v>
      </c>
      <c r="I144" t="s">
        <v>34</v>
      </c>
      <c r="J144" t="s">
        <v>49</v>
      </c>
      <c r="K144" t="s">
        <v>50</v>
      </c>
      <c r="L144" t="s">
        <v>42</v>
      </c>
      <c r="M144" t="s">
        <v>66</v>
      </c>
      <c r="N144" t="s">
        <v>206</v>
      </c>
      <c r="O144" t="s">
        <v>59</v>
      </c>
      <c r="P144" t="s">
        <v>34</v>
      </c>
      <c r="Q144">
        <v>8</v>
      </c>
      <c r="R144">
        <v>7</v>
      </c>
      <c r="S144">
        <v>-13.41</v>
      </c>
      <c r="T144">
        <v>0</v>
      </c>
      <c r="U144">
        <v>491.71</v>
      </c>
      <c r="V144">
        <v>0</v>
      </c>
    </row>
    <row r="145" spans="1:22">
      <c r="A145" t="s">
        <v>60</v>
      </c>
      <c r="B145" t="s">
        <v>34</v>
      </c>
      <c r="C145">
        <v>101</v>
      </c>
      <c r="D145" t="s">
        <v>22</v>
      </c>
      <c r="E145" t="s">
        <v>23</v>
      </c>
      <c r="F145" t="s">
        <v>24</v>
      </c>
      <c r="G145" t="s">
        <v>47</v>
      </c>
      <c r="H145" t="s">
        <v>39</v>
      </c>
      <c r="I145" t="s">
        <v>34</v>
      </c>
      <c r="J145" t="s">
        <v>49</v>
      </c>
      <c r="K145" t="s">
        <v>50</v>
      </c>
      <c r="L145" t="s">
        <v>42</v>
      </c>
      <c r="M145" t="s">
        <v>43</v>
      </c>
      <c r="N145" t="s">
        <v>207</v>
      </c>
      <c r="O145" t="s">
        <v>59</v>
      </c>
      <c r="P145" t="s">
        <v>33</v>
      </c>
      <c r="Q145">
        <v>5</v>
      </c>
      <c r="R145">
        <v>6</v>
      </c>
      <c r="S145">
        <v>67.599999999999994</v>
      </c>
      <c r="T145">
        <v>0</v>
      </c>
      <c r="U145">
        <v>491.76</v>
      </c>
      <c r="V145">
        <v>0</v>
      </c>
    </row>
    <row r="146" spans="1:22">
      <c r="A146" t="s">
        <v>60</v>
      </c>
      <c r="B146" t="s">
        <v>45</v>
      </c>
      <c r="C146">
        <v>101</v>
      </c>
      <c r="D146" t="s">
        <v>22</v>
      </c>
      <c r="E146" t="s">
        <v>23</v>
      </c>
      <c r="F146" t="s">
        <v>37</v>
      </c>
      <c r="G146" t="s">
        <v>38</v>
      </c>
      <c r="H146" t="s">
        <v>26</v>
      </c>
      <c r="I146" t="s">
        <v>27</v>
      </c>
      <c r="J146" t="s">
        <v>40</v>
      </c>
      <c r="K146" t="s">
        <v>41</v>
      </c>
      <c r="L146" t="s">
        <v>42</v>
      </c>
      <c r="M146" t="s">
        <v>30</v>
      </c>
      <c r="N146" t="s">
        <v>208</v>
      </c>
      <c r="O146" t="s">
        <v>32</v>
      </c>
      <c r="P146" t="s">
        <v>33</v>
      </c>
      <c r="Q146">
        <v>5</v>
      </c>
      <c r="R146">
        <v>8</v>
      </c>
      <c r="S146">
        <v>178.21</v>
      </c>
      <c r="T146">
        <v>0</v>
      </c>
      <c r="U146">
        <v>90.79</v>
      </c>
      <c r="V146">
        <v>0</v>
      </c>
    </row>
    <row r="147" spans="1:22">
      <c r="A147" t="s">
        <v>60</v>
      </c>
      <c r="B147" t="s">
        <v>45</v>
      </c>
      <c r="C147">
        <v>311</v>
      </c>
      <c r="D147" t="s">
        <v>35</v>
      </c>
      <c r="E147" t="s">
        <v>23</v>
      </c>
      <c r="F147" t="s">
        <v>24</v>
      </c>
      <c r="G147" t="s">
        <v>71</v>
      </c>
      <c r="H147" t="s">
        <v>26</v>
      </c>
      <c r="I147" t="s">
        <v>34</v>
      </c>
      <c r="J147" t="s">
        <v>72</v>
      </c>
      <c r="K147" t="s">
        <v>73</v>
      </c>
      <c r="L147" t="s">
        <v>42</v>
      </c>
      <c r="M147" t="s">
        <v>43</v>
      </c>
      <c r="N147" t="s">
        <v>209</v>
      </c>
      <c r="O147" t="s">
        <v>32</v>
      </c>
      <c r="P147" t="s">
        <v>34</v>
      </c>
      <c r="Q147">
        <v>5</v>
      </c>
      <c r="R147">
        <v>1</v>
      </c>
      <c r="S147">
        <v>-167</v>
      </c>
      <c r="T147">
        <v>0</v>
      </c>
      <c r="U147">
        <v>267.83999999999997</v>
      </c>
      <c r="V147">
        <v>0</v>
      </c>
    </row>
    <row r="148" spans="1:22">
      <c r="A148" t="s">
        <v>60</v>
      </c>
      <c r="B148" t="s">
        <v>68</v>
      </c>
      <c r="C148">
        <v>201</v>
      </c>
      <c r="D148" t="s">
        <v>61</v>
      </c>
      <c r="E148" t="s">
        <v>46</v>
      </c>
      <c r="F148" t="s">
        <v>24</v>
      </c>
      <c r="G148" t="s">
        <v>71</v>
      </c>
      <c r="H148" t="s">
        <v>48</v>
      </c>
      <c r="I148" t="s">
        <v>27</v>
      </c>
      <c r="J148" t="s">
        <v>72</v>
      </c>
      <c r="K148" t="s">
        <v>73</v>
      </c>
      <c r="L148" t="s">
        <v>42</v>
      </c>
      <c r="M148" t="s">
        <v>66</v>
      </c>
      <c r="N148" t="s">
        <v>210</v>
      </c>
      <c r="O148" t="s">
        <v>59</v>
      </c>
      <c r="P148" t="s">
        <v>33</v>
      </c>
      <c r="Q148">
        <v>9</v>
      </c>
      <c r="R148">
        <v>5</v>
      </c>
      <c r="S148">
        <v>35494.370000000003</v>
      </c>
      <c r="T148">
        <v>35528.32</v>
      </c>
      <c r="U148">
        <v>0</v>
      </c>
      <c r="V148">
        <v>180.5</v>
      </c>
    </row>
    <row r="149" spans="1:22">
      <c r="A149" t="s">
        <v>60</v>
      </c>
      <c r="B149" t="s">
        <v>34</v>
      </c>
      <c r="C149">
        <v>201</v>
      </c>
      <c r="D149" t="s">
        <v>61</v>
      </c>
      <c r="E149" t="s">
        <v>23</v>
      </c>
      <c r="F149" t="s">
        <v>37</v>
      </c>
      <c r="G149" t="s">
        <v>54</v>
      </c>
      <c r="H149" t="s">
        <v>48</v>
      </c>
      <c r="I149" t="s">
        <v>27</v>
      </c>
      <c r="J149" t="s">
        <v>55</v>
      </c>
      <c r="K149" t="s">
        <v>56</v>
      </c>
      <c r="L149" t="s">
        <v>42</v>
      </c>
      <c r="M149" t="s">
        <v>30</v>
      </c>
      <c r="N149" t="s">
        <v>211</v>
      </c>
      <c r="O149" t="s">
        <v>59</v>
      </c>
      <c r="P149" t="s">
        <v>33</v>
      </c>
      <c r="Q149">
        <v>10</v>
      </c>
      <c r="R149">
        <v>9</v>
      </c>
      <c r="S149">
        <v>47134.58</v>
      </c>
      <c r="T149">
        <v>46979.85</v>
      </c>
      <c r="U149">
        <v>0</v>
      </c>
      <c r="V149">
        <v>247.03</v>
      </c>
    </row>
    <row r="150" spans="1:22">
      <c r="A150" t="s">
        <v>60</v>
      </c>
      <c r="B150" t="s">
        <v>68</v>
      </c>
      <c r="C150">
        <v>262</v>
      </c>
      <c r="D150" t="s">
        <v>65</v>
      </c>
      <c r="E150" t="s">
        <v>36</v>
      </c>
      <c r="F150" t="s">
        <v>53</v>
      </c>
      <c r="G150" t="s">
        <v>47</v>
      </c>
      <c r="H150" t="s">
        <v>48</v>
      </c>
      <c r="I150" t="s">
        <v>27</v>
      </c>
      <c r="J150" t="s">
        <v>49</v>
      </c>
      <c r="K150" t="s">
        <v>50</v>
      </c>
      <c r="L150" t="s">
        <v>42</v>
      </c>
      <c r="M150" t="s">
        <v>30</v>
      </c>
      <c r="N150" t="s">
        <v>212</v>
      </c>
      <c r="O150" t="s">
        <v>59</v>
      </c>
      <c r="P150" t="s">
        <v>34</v>
      </c>
      <c r="Q150">
        <v>4</v>
      </c>
      <c r="R150">
        <v>4</v>
      </c>
      <c r="S150">
        <v>-11.63</v>
      </c>
      <c r="T150">
        <v>0</v>
      </c>
      <c r="U150">
        <v>0</v>
      </c>
      <c r="V150">
        <v>0</v>
      </c>
    </row>
    <row r="151" spans="1:22">
      <c r="A151" t="s">
        <v>60</v>
      </c>
      <c r="B151" t="s">
        <v>45</v>
      </c>
      <c r="C151">
        <v>261</v>
      </c>
      <c r="D151" t="s">
        <v>63</v>
      </c>
      <c r="E151" t="s">
        <v>36</v>
      </c>
      <c r="F151" t="s">
        <v>24</v>
      </c>
      <c r="G151" t="s">
        <v>38</v>
      </c>
      <c r="H151" t="s">
        <v>39</v>
      </c>
      <c r="I151" t="s">
        <v>27</v>
      </c>
      <c r="J151" t="s">
        <v>40</v>
      </c>
      <c r="K151" t="s">
        <v>41</v>
      </c>
      <c r="L151" t="s">
        <v>42</v>
      </c>
      <c r="M151" t="s">
        <v>30</v>
      </c>
      <c r="N151" t="s">
        <v>213</v>
      </c>
      <c r="O151" t="s">
        <v>59</v>
      </c>
      <c r="P151" t="s">
        <v>33</v>
      </c>
      <c r="Q151">
        <v>9</v>
      </c>
      <c r="R151">
        <v>10</v>
      </c>
      <c r="S151">
        <v>10943.29</v>
      </c>
      <c r="T151">
        <v>11052.58</v>
      </c>
      <c r="U151">
        <v>0</v>
      </c>
      <c r="V151">
        <v>204.88</v>
      </c>
    </row>
    <row r="152" spans="1:22">
      <c r="A152" t="s">
        <v>60</v>
      </c>
      <c r="B152" t="s">
        <v>68</v>
      </c>
      <c r="C152">
        <v>101</v>
      </c>
      <c r="D152" t="s">
        <v>22</v>
      </c>
      <c r="E152" t="s">
        <v>46</v>
      </c>
      <c r="F152" t="s">
        <v>53</v>
      </c>
      <c r="G152" t="s">
        <v>38</v>
      </c>
      <c r="H152" t="s">
        <v>48</v>
      </c>
      <c r="I152" t="s">
        <v>27</v>
      </c>
      <c r="J152" t="s">
        <v>40</v>
      </c>
      <c r="K152" t="s">
        <v>41</v>
      </c>
      <c r="L152" t="s">
        <v>42</v>
      </c>
      <c r="M152" t="s">
        <v>43</v>
      </c>
      <c r="N152" t="s">
        <v>214</v>
      </c>
      <c r="O152" t="s">
        <v>32</v>
      </c>
      <c r="P152" t="s">
        <v>34</v>
      </c>
      <c r="Q152">
        <v>4</v>
      </c>
      <c r="R152">
        <v>1</v>
      </c>
      <c r="S152">
        <v>51.72</v>
      </c>
      <c r="T152">
        <v>0</v>
      </c>
      <c r="U152">
        <v>293.07</v>
      </c>
      <c r="V152">
        <v>0</v>
      </c>
    </row>
    <row r="153" spans="1:22">
      <c r="A153" t="s">
        <v>60</v>
      </c>
      <c r="B153" t="s">
        <v>45</v>
      </c>
      <c r="C153">
        <v>101</v>
      </c>
      <c r="D153" t="s">
        <v>22</v>
      </c>
      <c r="E153" t="s">
        <v>23</v>
      </c>
      <c r="F153" t="s">
        <v>37</v>
      </c>
      <c r="G153" t="s">
        <v>38</v>
      </c>
      <c r="H153" t="s">
        <v>26</v>
      </c>
      <c r="I153" t="s">
        <v>27</v>
      </c>
      <c r="J153" t="s">
        <v>40</v>
      </c>
      <c r="K153" t="s">
        <v>41</v>
      </c>
      <c r="L153" t="s">
        <v>42</v>
      </c>
      <c r="M153" t="s">
        <v>30</v>
      </c>
      <c r="N153" t="s">
        <v>215</v>
      </c>
      <c r="O153" t="s">
        <v>59</v>
      </c>
      <c r="P153" t="s">
        <v>33</v>
      </c>
      <c r="Q153">
        <v>1</v>
      </c>
      <c r="R153">
        <v>1</v>
      </c>
      <c r="S153">
        <v>-28.92</v>
      </c>
      <c r="T153">
        <v>0</v>
      </c>
      <c r="U153">
        <v>7.86</v>
      </c>
      <c r="V153">
        <v>0</v>
      </c>
    </row>
    <row r="154" spans="1:22">
      <c r="A154" t="s">
        <v>60</v>
      </c>
      <c r="B154" t="s">
        <v>45</v>
      </c>
      <c r="C154">
        <v>261</v>
      </c>
      <c r="D154" t="s">
        <v>63</v>
      </c>
      <c r="E154" t="s">
        <v>36</v>
      </c>
      <c r="F154" t="s">
        <v>53</v>
      </c>
      <c r="G154" t="s">
        <v>25</v>
      </c>
      <c r="H154" t="s">
        <v>48</v>
      </c>
      <c r="I154" t="s">
        <v>27</v>
      </c>
      <c r="J154" t="s">
        <v>28</v>
      </c>
      <c r="K154" t="s">
        <v>29</v>
      </c>
      <c r="L154" t="s">
        <v>1066</v>
      </c>
      <c r="M154" t="s">
        <v>66</v>
      </c>
      <c r="N154" t="s">
        <v>216</v>
      </c>
      <c r="O154" t="s">
        <v>59</v>
      </c>
      <c r="P154" t="s">
        <v>33</v>
      </c>
      <c r="Q154">
        <v>3</v>
      </c>
      <c r="R154">
        <v>9</v>
      </c>
      <c r="S154">
        <v>2348.63</v>
      </c>
      <c r="T154">
        <v>2543.4499999999998</v>
      </c>
      <c r="U154">
        <v>0</v>
      </c>
      <c r="V154">
        <v>190.38</v>
      </c>
    </row>
    <row r="155" spans="1:22">
      <c r="A155" t="s">
        <v>60</v>
      </c>
      <c r="B155" t="s">
        <v>21</v>
      </c>
      <c r="C155">
        <v>101</v>
      </c>
      <c r="D155" t="s">
        <v>22</v>
      </c>
      <c r="E155" t="s">
        <v>36</v>
      </c>
      <c r="F155" t="s">
        <v>24</v>
      </c>
      <c r="G155" t="s">
        <v>71</v>
      </c>
      <c r="H155" t="s">
        <v>48</v>
      </c>
      <c r="I155" t="s">
        <v>27</v>
      </c>
      <c r="J155" t="s">
        <v>72</v>
      </c>
      <c r="K155" t="s">
        <v>73</v>
      </c>
      <c r="L155" t="s">
        <v>42</v>
      </c>
      <c r="M155" t="s">
        <v>30</v>
      </c>
      <c r="N155" t="s">
        <v>217</v>
      </c>
      <c r="O155" t="s">
        <v>59</v>
      </c>
      <c r="P155" t="s">
        <v>33</v>
      </c>
      <c r="Q155">
        <v>6</v>
      </c>
      <c r="R155">
        <v>10</v>
      </c>
      <c r="S155">
        <v>-30.03</v>
      </c>
      <c r="T155">
        <v>0</v>
      </c>
      <c r="U155">
        <v>463.92</v>
      </c>
      <c r="V155">
        <v>0</v>
      </c>
    </row>
    <row r="156" spans="1:22">
      <c r="A156" t="s">
        <v>60</v>
      </c>
      <c r="B156" t="s">
        <v>68</v>
      </c>
      <c r="C156">
        <v>262</v>
      </c>
      <c r="D156" t="s">
        <v>65</v>
      </c>
      <c r="E156" t="s">
        <v>46</v>
      </c>
      <c r="F156" t="s">
        <v>24</v>
      </c>
      <c r="G156" t="s">
        <v>38</v>
      </c>
      <c r="H156" t="s">
        <v>48</v>
      </c>
      <c r="I156" t="s">
        <v>27</v>
      </c>
      <c r="J156" t="s">
        <v>40</v>
      </c>
      <c r="K156" t="s">
        <v>41</v>
      </c>
      <c r="L156" t="s">
        <v>42</v>
      </c>
      <c r="M156" t="s">
        <v>43</v>
      </c>
      <c r="N156" t="s">
        <v>218</v>
      </c>
      <c r="O156" t="s">
        <v>59</v>
      </c>
      <c r="P156" t="s">
        <v>34</v>
      </c>
      <c r="Q156">
        <v>0</v>
      </c>
      <c r="R156">
        <v>3</v>
      </c>
      <c r="S156">
        <v>-27.42</v>
      </c>
      <c r="T156">
        <v>0</v>
      </c>
      <c r="U156">
        <v>0</v>
      </c>
      <c r="V156">
        <v>0</v>
      </c>
    </row>
    <row r="157" spans="1:22">
      <c r="A157" t="s">
        <v>60</v>
      </c>
      <c r="B157" t="s">
        <v>34</v>
      </c>
      <c r="C157">
        <v>201</v>
      </c>
      <c r="D157" t="s">
        <v>61</v>
      </c>
      <c r="E157" t="s">
        <v>36</v>
      </c>
      <c r="F157" t="s">
        <v>24</v>
      </c>
      <c r="G157" t="s">
        <v>71</v>
      </c>
      <c r="H157" t="s">
        <v>39</v>
      </c>
      <c r="I157" t="s">
        <v>27</v>
      </c>
      <c r="J157" t="s">
        <v>72</v>
      </c>
      <c r="K157" t="s">
        <v>73</v>
      </c>
      <c r="L157" t="s">
        <v>42</v>
      </c>
      <c r="M157" t="s">
        <v>66</v>
      </c>
      <c r="N157" t="s">
        <v>219</v>
      </c>
      <c r="O157" t="s">
        <v>32</v>
      </c>
      <c r="P157" t="s">
        <v>34</v>
      </c>
      <c r="Q157">
        <v>3</v>
      </c>
      <c r="R157">
        <v>7</v>
      </c>
      <c r="S157">
        <v>12470.87</v>
      </c>
      <c r="T157">
        <v>12435.97</v>
      </c>
      <c r="U157">
        <v>0</v>
      </c>
      <c r="V157">
        <v>87.04</v>
      </c>
    </row>
    <row r="158" spans="1:22">
      <c r="A158" t="s">
        <v>60</v>
      </c>
      <c r="B158" t="s">
        <v>68</v>
      </c>
      <c r="C158">
        <v>101</v>
      </c>
      <c r="D158" t="s">
        <v>22</v>
      </c>
      <c r="E158" t="s">
        <v>46</v>
      </c>
      <c r="F158" t="s">
        <v>24</v>
      </c>
      <c r="G158" t="s">
        <v>25</v>
      </c>
      <c r="H158" t="s">
        <v>48</v>
      </c>
      <c r="I158" t="s">
        <v>27</v>
      </c>
      <c r="J158" t="s">
        <v>28</v>
      </c>
      <c r="K158" t="s">
        <v>29</v>
      </c>
      <c r="L158" t="s">
        <v>1066</v>
      </c>
      <c r="M158" t="s">
        <v>51</v>
      </c>
      <c r="N158" t="s">
        <v>220</v>
      </c>
      <c r="O158" t="s">
        <v>59</v>
      </c>
      <c r="P158" t="s">
        <v>34</v>
      </c>
      <c r="Q158">
        <v>3</v>
      </c>
      <c r="R158">
        <v>9</v>
      </c>
      <c r="S158">
        <v>-175.87</v>
      </c>
      <c r="T158">
        <v>0</v>
      </c>
      <c r="U158">
        <v>249.64</v>
      </c>
      <c r="V158">
        <v>0</v>
      </c>
    </row>
    <row r="159" spans="1:22">
      <c r="A159" t="s">
        <v>60</v>
      </c>
      <c r="B159" t="s">
        <v>21</v>
      </c>
      <c r="C159">
        <v>311</v>
      </c>
      <c r="D159" t="s">
        <v>35</v>
      </c>
      <c r="E159" t="s">
        <v>23</v>
      </c>
      <c r="F159" t="s">
        <v>24</v>
      </c>
      <c r="G159" t="s">
        <v>38</v>
      </c>
      <c r="H159" t="s">
        <v>26</v>
      </c>
      <c r="I159" t="s">
        <v>34</v>
      </c>
      <c r="J159" t="s">
        <v>40</v>
      </c>
      <c r="K159" t="s">
        <v>41</v>
      </c>
      <c r="L159" t="s">
        <v>42</v>
      </c>
      <c r="M159" t="s">
        <v>43</v>
      </c>
      <c r="N159" t="s">
        <v>221</v>
      </c>
      <c r="O159" t="s">
        <v>32</v>
      </c>
      <c r="P159" t="s">
        <v>34</v>
      </c>
      <c r="Q159">
        <v>10</v>
      </c>
      <c r="R159">
        <v>10</v>
      </c>
      <c r="S159">
        <v>155.31</v>
      </c>
      <c r="T159">
        <v>0</v>
      </c>
      <c r="U159">
        <v>100.47</v>
      </c>
      <c r="V159">
        <v>0</v>
      </c>
    </row>
    <row r="160" spans="1:22">
      <c r="A160" t="s">
        <v>60</v>
      </c>
      <c r="B160" t="s">
        <v>68</v>
      </c>
      <c r="C160">
        <v>261</v>
      </c>
      <c r="D160" t="s">
        <v>63</v>
      </c>
      <c r="E160" t="s">
        <v>46</v>
      </c>
      <c r="F160" t="s">
        <v>37</v>
      </c>
      <c r="G160" t="s">
        <v>54</v>
      </c>
      <c r="H160" t="s">
        <v>26</v>
      </c>
      <c r="I160" t="s">
        <v>34</v>
      </c>
      <c r="J160" t="s">
        <v>55</v>
      </c>
      <c r="K160" t="s">
        <v>56</v>
      </c>
      <c r="L160" t="s">
        <v>42</v>
      </c>
      <c r="M160" t="s">
        <v>30</v>
      </c>
      <c r="N160" t="s">
        <v>222</v>
      </c>
      <c r="O160" t="s">
        <v>59</v>
      </c>
      <c r="P160" t="s">
        <v>33</v>
      </c>
      <c r="Q160">
        <v>3</v>
      </c>
      <c r="R160">
        <v>8</v>
      </c>
      <c r="S160">
        <v>2019.38</v>
      </c>
      <c r="T160">
        <v>2166.08</v>
      </c>
      <c r="U160">
        <v>0</v>
      </c>
      <c r="V160">
        <v>82.49</v>
      </c>
    </row>
    <row r="161" spans="1:22">
      <c r="A161" t="s">
        <v>60</v>
      </c>
      <c r="B161" t="s">
        <v>68</v>
      </c>
      <c r="C161">
        <v>101</v>
      </c>
      <c r="D161" t="s">
        <v>22</v>
      </c>
      <c r="E161" t="s">
        <v>46</v>
      </c>
      <c r="F161" t="s">
        <v>37</v>
      </c>
      <c r="G161" t="s">
        <v>71</v>
      </c>
      <c r="H161" t="s">
        <v>48</v>
      </c>
      <c r="I161" t="s">
        <v>34</v>
      </c>
      <c r="J161" t="s">
        <v>72</v>
      </c>
      <c r="K161" t="s">
        <v>73</v>
      </c>
      <c r="L161" t="s">
        <v>42</v>
      </c>
      <c r="M161" t="s">
        <v>51</v>
      </c>
      <c r="N161" t="s">
        <v>223</v>
      </c>
      <c r="O161" t="s">
        <v>32</v>
      </c>
      <c r="P161" t="s">
        <v>33</v>
      </c>
      <c r="Q161">
        <v>2</v>
      </c>
      <c r="R161">
        <v>6</v>
      </c>
      <c r="S161">
        <v>37.71</v>
      </c>
      <c r="T161">
        <v>0</v>
      </c>
      <c r="U161">
        <v>73.45</v>
      </c>
      <c r="V161">
        <v>0</v>
      </c>
    </row>
    <row r="162" spans="1:22">
      <c r="A162" t="s">
        <v>60</v>
      </c>
      <c r="B162" t="s">
        <v>68</v>
      </c>
      <c r="C162">
        <v>101</v>
      </c>
      <c r="D162" t="s">
        <v>22</v>
      </c>
      <c r="E162" t="s">
        <v>46</v>
      </c>
      <c r="F162" t="s">
        <v>24</v>
      </c>
      <c r="G162" t="s">
        <v>38</v>
      </c>
      <c r="H162" t="s">
        <v>48</v>
      </c>
      <c r="I162" t="s">
        <v>27</v>
      </c>
      <c r="J162" t="s">
        <v>40</v>
      </c>
      <c r="K162" t="s">
        <v>41</v>
      </c>
      <c r="L162" t="s">
        <v>42</v>
      </c>
      <c r="M162" t="s">
        <v>66</v>
      </c>
      <c r="N162" t="s">
        <v>224</v>
      </c>
      <c r="O162" t="s">
        <v>59</v>
      </c>
      <c r="P162" t="s">
        <v>34</v>
      </c>
      <c r="Q162">
        <v>9</v>
      </c>
      <c r="R162">
        <v>7</v>
      </c>
      <c r="S162">
        <v>98.83</v>
      </c>
      <c r="T162">
        <v>0</v>
      </c>
      <c r="U162">
        <v>432.54</v>
      </c>
      <c r="V162">
        <v>0</v>
      </c>
    </row>
    <row r="163" spans="1:22">
      <c r="A163" t="s">
        <v>60</v>
      </c>
      <c r="B163" t="s">
        <v>45</v>
      </c>
      <c r="C163">
        <v>262</v>
      </c>
      <c r="D163" t="s">
        <v>65</v>
      </c>
      <c r="E163" t="s">
        <v>46</v>
      </c>
      <c r="F163" t="s">
        <v>24</v>
      </c>
      <c r="G163" t="s">
        <v>47</v>
      </c>
      <c r="H163" t="s">
        <v>39</v>
      </c>
      <c r="I163" t="s">
        <v>34</v>
      </c>
      <c r="J163" t="s">
        <v>49</v>
      </c>
      <c r="K163" t="s">
        <v>50</v>
      </c>
      <c r="L163" t="s">
        <v>42</v>
      </c>
      <c r="M163" t="s">
        <v>51</v>
      </c>
      <c r="N163" t="s">
        <v>225</v>
      </c>
      <c r="O163" t="s">
        <v>59</v>
      </c>
      <c r="P163" t="s">
        <v>34</v>
      </c>
      <c r="Q163">
        <v>6</v>
      </c>
      <c r="R163">
        <v>6</v>
      </c>
      <c r="S163">
        <v>-157.88999999999999</v>
      </c>
      <c r="T163">
        <v>0</v>
      </c>
      <c r="U163">
        <v>0</v>
      </c>
      <c r="V163">
        <v>0</v>
      </c>
    </row>
    <row r="164" spans="1:22">
      <c r="A164" t="s">
        <v>60</v>
      </c>
      <c r="B164" t="s">
        <v>68</v>
      </c>
      <c r="C164">
        <v>201</v>
      </c>
      <c r="D164" t="s">
        <v>61</v>
      </c>
      <c r="E164" t="s">
        <v>23</v>
      </c>
      <c r="F164" t="s">
        <v>24</v>
      </c>
      <c r="G164" t="s">
        <v>38</v>
      </c>
      <c r="H164" t="s">
        <v>48</v>
      </c>
      <c r="I164" t="s">
        <v>34</v>
      </c>
      <c r="J164" t="s">
        <v>40</v>
      </c>
      <c r="K164" t="s">
        <v>41</v>
      </c>
      <c r="L164" t="s">
        <v>42</v>
      </c>
      <c r="M164" t="s">
        <v>66</v>
      </c>
      <c r="N164" t="s">
        <v>226</v>
      </c>
      <c r="O164" t="s">
        <v>59</v>
      </c>
      <c r="P164" t="s">
        <v>34</v>
      </c>
      <c r="Q164">
        <v>3</v>
      </c>
      <c r="R164">
        <v>9</v>
      </c>
      <c r="S164">
        <v>12460.64</v>
      </c>
      <c r="T164">
        <v>12339.68</v>
      </c>
      <c r="U164">
        <v>0</v>
      </c>
      <c r="V164">
        <v>217.06</v>
      </c>
    </row>
    <row r="165" spans="1:22">
      <c r="A165" t="s">
        <v>60</v>
      </c>
      <c r="B165" t="s">
        <v>34</v>
      </c>
      <c r="C165">
        <v>201</v>
      </c>
      <c r="D165" t="s">
        <v>61</v>
      </c>
      <c r="E165" t="s">
        <v>46</v>
      </c>
      <c r="F165" t="s">
        <v>24</v>
      </c>
      <c r="G165" t="s">
        <v>71</v>
      </c>
      <c r="H165" t="s">
        <v>39</v>
      </c>
      <c r="I165" t="s">
        <v>27</v>
      </c>
      <c r="J165" t="s">
        <v>72</v>
      </c>
      <c r="K165" t="s">
        <v>73</v>
      </c>
      <c r="L165" t="s">
        <v>42</v>
      </c>
      <c r="M165" t="s">
        <v>51</v>
      </c>
      <c r="N165" t="s">
        <v>227</v>
      </c>
      <c r="O165" t="s">
        <v>32</v>
      </c>
      <c r="P165" t="s">
        <v>34</v>
      </c>
      <c r="Q165">
        <v>10</v>
      </c>
      <c r="R165">
        <v>2</v>
      </c>
      <c r="S165">
        <v>5992.4</v>
      </c>
      <c r="T165">
        <v>5813.14</v>
      </c>
      <c r="U165">
        <v>0</v>
      </c>
      <c r="V165">
        <v>34.590000000000003</v>
      </c>
    </row>
    <row r="166" spans="1:22">
      <c r="A166" t="s">
        <v>60</v>
      </c>
      <c r="B166" t="s">
        <v>45</v>
      </c>
      <c r="C166">
        <v>201</v>
      </c>
      <c r="D166" t="s">
        <v>61</v>
      </c>
      <c r="E166" t="s">
        <v>23</v>
      </c>
      <c r="F166" t="s">
        <v>24</v>
      </c>
      <c r="G166" t="s">
        <v>47</v>
      </c>
      <c r="H166" t="s">
        <v>48</v>
      </c>
      <c r="I166" t="s">
        <v>34</v>
      </c>
      <c r="J166" t="s">
        <v>49</v>
      </c>
      <c r="K166" t="s">
        <v>50</v>
      </c>
      <c r="L166" t="s">
        <v>42</v>
      </c>
      <c r="M166" t="s">
        <v>51</v>
      </c>
      <c r="N166" t="s">
        <v>228</v>
      </c>
      <c r="O166" t="s">
        <v>59</v>
      </c>
      <c r="P166" t="s">
        <v>33</v>
      </c>
      <c r="Q166">
        <v>4</v>
      </c>
      <c r="R166">
        <v>4</v>
      </c>
      <c r="S166">
        <v>8260.26</v>
      </c>
      <c r="T166">
        <v>8417.98</v>
      </c>
      <c r="U166">
        <v>0</v>
      </c>
      <c r="V166">
        <v>110.86</v>
      </c>
    </row>
    <row r="167" spans="1:22">
      <c r="A167" t="s">
        <v>60</v>
      </c>
      <c r="B167" t="s">
        <v>34</v>
      </c>
      <c r="C167">
        <v>261</v>
      </c>
      <c r="D167" t="s">
        <v>63</v>
      </c>
      <c r="E167" t="s">
        <v>36</v>
      </c>
      <c r="F167" t="s">
        <v>37</v>
      </c>
      <c r="G167" t="s">
        <v>71</v>
      </c>
      <c r="H167" t="s">
        <v>39</v>
      </c>
      <c r="I167" t="s">
        <v>27</v>
      </c>
      <c r="J167" t="s">
        <v>72</v>
      </c>
      <c r="K167" t="s">
        <v>73</v>
      </c>
      <c r="L167" t="s">
        <v>42</v>
      </c>
      <c r="M167" t="s">
        <v>43</v>
      </c>
      <c r="N167" t="s">
        <v>229</v>
      </c>
      <c r="O167" t="s">
        <v>32</v>
      </c>
      <c r="P167" t="s">
        <v>33</v>
      </c>
      <c r="Q167">
        <v>9</v>
      </c>
      <c r="R167">
        <v>4</v>
      </c>
      <c r="S167">
        <v>40576.879999999997</v>
      </c>
      <c r="T167">
        <v>40390.129999999997</v>
      </c>
      <c r="U167">
        <v>0</v>
      </c>
      <c r="V167">
        <v>284.23</v>
      </c>
    </row>
    <row r="168" spans="1:22">
      <c r="A168" t="s">
        <v>60</v>
      </c>
      <c r="B168" t="s">
        <v>34</v>
      </c>
      <c r="C168">
        <v>201</v>
      </c>
      <c r="D168" t="s">
        <v>61</v>
      </c>
      <c r="E168" t="s">
        <v>36</v>
      </c>
      <c r="F168" t="s">
        <v>37</v>
      </c>
      <c r="G168" t="s">
        <v>47</v>
      </c>
      <c r="H168" t="s">
        <v>26</v>
      </c>
      <c r="I168" t="s">
        <v>27</v>
      </c>
      <c r="J168" t="s">
        <v>49</v>
      </c>
      <c r="K168" t="s">
        <v>50</v>
      </c>
      <c r="L168" t="s">
        <v>42</v>
      </c>
      <c r="M168" t="s">
        <v>66</v>
      </c>
      <c r="N168" t="s">
        <v>230</v>
      </c>
      <c r="O168" t="s">
        <v>32</v>
      </c>
      <c r="P168" t="s">
        <v>33</v>
      </c>
      <c r="Q168">
        <v>4</v>
      </c>
      <c r="R168">
        <v>5</v>
      </c>
      <c r="S168">
        <v>20370.59</v>
      </c>
      <c r="T168">
        <v>20547.990000000002</v>
      </c>
      <c r="U168">
        <v>0</v>
      </c>
      <c r="V168">
        <v>177.68</v>
      </c>
    </row>
    <row r="169" spans="1:22">
      <c r="A169" t="s">
        <v>60</v>
      </c>
      <c r="B169" t="s">
        <v>45</v>
      </c>
      <c r="C169">
        <v>201</v>
      </c>
      <c r="D169" t="s">
        <v>61</v>
      </c>
      <c r="E169" t="s">
        <v>23</v>
      </c>
      <c r="F169" t="s">
        <v>53</v>
      </c>
      <c r="G169" t="s">
        <v>47</v>
      </c>
      <c r="H169" t="s">
        <v>39</v>
      </c>
      <c r="I169" t="s">
        <v>27</v>
      </c>
      <c r="J169" t="s">
        <v>49</v>
      </c>
      <c r="K169" t="s">
        <v>50</v>
      </c>
      <c r="L169" t="s">
        <v>42</v>
      </c>
      <c r="M169" t="s">
        <v>43</v>
      </c>
      <c r="N169" t="s">
        <v>231</v>
      </c>
      <c r="O169" t="s">
        <v>59</v>
      </c>
      <c r="P169" t="s">
        <v>34</v>
      </c>
      <c r="Q169">
        <v>7</v>
      </c>
      <c r="R169">
        <v>0</v>
      </c>
      <c r="S169">
        <v>531.70000000000005</v>
      </c>
      <c r="T169">
        <v>643.88</v>
      </c>
      <c r="U169">
        <v>0</v>
      </c>
      <c r="V169">
        <v>48.32</v>
      </c>
    </row>
    <row r="170" spans="1:22">
      <c r="A170" t="s">
        <v>60</v>
      </c>
      <c r="B170" t="s">
        <v>68</v>
      </c>
      <c r="C170">
        <v>261</v>
      </c>
      <c r="D170" t="s">
        <v>63</v>
      </c>
      <c r="E170" t="s">
        <v>46</v>
      </c>
      <c r="F170" t="s">
        <v>37</v>
      </c>
      <c r="G170" t="s">
        <v>71</v>
      </c>
      <c r="H170" t="s">
        <v>26</v>
      </c>
      <c r="I170" t="s">
        <v>34</v>
      </c>
      <c r="J170" t="s">
        <v>72</v>
      </c>
      <c r="K170" t="s">
        <v>73</v>
      </c>
      <c r="L170" t="s">
        <v>42</v>
      </c>
      <c r="M170" t="s">
        <v>43</v>
      </c>
      <c r="N170" t="s">
        <v>232</v>
      </c>
      <c r="O170" t="s">
        <v>32</v>
      </c>
      <c r="P170" t="s">
        <v>33</v>
      </c>
      <c r="Q170">
        <v>8</v>
      </c>
      <c r="R170">
        <v>0</v>
      </c>
      <c r="S170">
        <v>35596.89</v>
      </c>
      <c r="T170">
        <v>35771.51</v>
      </c>
      <c r="U170">
        <v>0</v>
      </c>
      <c r="V170">
        <v>217.83</v>
      </c>
    </row>
    <row r="171" spans="1:22">
      <c r="A171" t="s">
        <v>60</v>
      </c>
      <c r="B171" t="s">
        <v>45</v>
      </c>
      <c r="C171">
        <v>101</v>
      </c>
      <c r="D171" t="s">
        <v>22</v>
      </c>
      <c r="E171" t="s">
        <v>46</v>
      </c>
      <c r="F171" t="s">
        <v>24</v>
      </c>
      <c r="G171" t="s">
        <v>25</v>
      </c>
      <c r="H171" t="s">
        <v>39</v>
      </c>
      <c r="I171" t="s">
        <v>34</v>
      </c>
      <c r="J171" t="s">
        <v>28</v>
      </c>
      <c r="K171" t="s">
        <v>29</v>
      </c>
      <c r="L171" t="s">
        <v>1066</v>
      </c>
      <c r="M171" t="s">
        <v>66</v>
      </c>
      <c r="N171" t="s">
        <v>233</v>
      </c>
      <c r="O171" t="s">
        <v>32</v>
      </c>
      <c r="P171" t="s">
        <v>34</v>
      </c>
      <c r="Q171">
        <v>4</v>
      </c>
      <c r="R171">
        <v>10</v>
      </c>
      <c r="S171">
        <v>133.22</v>
      </c>
      <c r="T171">
        <v>0</v>
      </c>
      <c r="U171">
        <v>116.68</v>
      </c>
      <c r="V171">
        <v>0</v>
      </c>
    </row>
    <row r="172" spans="1:22">
      <c r="A172" t="s">
        <v>60</v>
      </c>
      <c r="B172" t="s">
        <v>21</v>
      </c>
      <c r="C172">
        <v>101</v>
      </c>
      <c r="D172" t="s">
        <v>22</v>
      </c>
      <c r="E172" t="s">
        <v>36</v>
      </c>
      <c r="F172" t="s">
        <v>53</v>
      </c>
      <c r="G172" t="s">
        <v>25</v>
      </c>
      <c r="H172" t="s">
        <v>39</v>
      </c>
      <c r="I172" t="s">
        <v>34</v>
      </c>
      <c r="J172" t="s">
        <v>28</v>
      </c>
      <c r="K172" t="s">
        <v>29</v>
      </c>
      <c r="L172" t="s">
        <v>1066</v>
      </c>
      <c r="M172" t="s">
        <v>51</v>
      </c>
      <c r="N172" t="s">
        <v>234</v>
      </c>
      <c r="O172" t="s">
        <v>32</v>
      </c>
      <c r="P172" t="s">
        <v>34</v>
      </c>
      <c r="Q172">
        <v>10</v>
      </c>
      <c r="R172">
        <v>6</v>
      </c>
      <c r="S172">
        <v>-91.23</v>
      </c>
      <c r="T172">
        <v>0</v>
      </c>
      <c r="U172">
        <v>87.76</v>
      </c>
      <c r="V172">
        <v>0</v>
      </c>
    </row>
    <row r="173" spans="1:22">
      <c r="A173" t="s">
        <v>60</v>
      </c>
      <c r="B173" t="s">
        <v>21</v>
      </c>
      <c r="C173">
        <v>201</v>
      </c>
      <c r="D173" t="s">
        <v>61</v>
      </c>
      <c r="E173" t="s">
        <v>46</v>
      </c>
      <c r="F173" t="s">
        <v>24</v>
      </c>
      <c r="G173" t="s">
        <v>71</v>
      </c>
      <c r="H173" t="s">
        <v>48</v>
      </c>
      <c r="I173" t="s">
        <v>34</v>
      </c>
      <c r="J173" t="s">
        <v>72</v>
      </c>
      <c r="K173" t="s">
        <v>73</v>
      </c>
      <c r="L173" t="s">
        <v>42</v>
      </c>
      <c r="M173" t="s">
        <v>66</v>
      </c>
      <c r="N173" t="s">
        <v>235</v>
      </c>
      <c r="O173" t="s">
        <v>59</v>
      </c>
      <c r="P173" t="s">
        <v>33</v>
      </c>
      <c r="Q173">
        <v>10</v>
      </c>
      <c r="R173">
        <v>9</v>
      </c>
      <c r="S173">
        <v>17673.72</v>
      </c>
      <c r="T173">
        <v>17763.93</v>
      </c>
      <c r="U173">
        <v>0</v>
      </c>
      <c r="V173">
        <v>326.56</v>
      </c>
    </row>
    <row r="174" spans="1:22">
      <c r="A174" t="s">
        <v>60</v>
      </c>
      <c r="B174" t="s">
        <v>68</v>
      </c>
      <c r="C174">
        <v>261</v>
      </c>
      <c r="D174" t="s">
        <v>63</v>
      </c>
      <c r="E174" t="s">
        <v>46</v>
      </c>
      <c r="F174" t="s">
        <v>53</v>
      </c>
      <c r="G174" t="s">
        <v>25</v>
      </c>
      <c r="H174" t="s">
        <v>26</v>
      </c>
      <c r="I174" t="s">
        <v>27</v>
      </c>
      <c r="J174" t="s">
        <v>28</v>
      </c>
      <c r="K174" t="s">
        <v>29</v>
      </c>
      <c r="L174" t="s">
        <v>1066</v>
      </c>
      <c r="M174" t="s">
        <v>43</v>
      </c>
      <c r="N174" t="s">
        <v>236</v>
      </c>
      <c r="O174" t="s">
        <v>32</v>
      </c>
      <c r="P174" t="s">
        <v>34</v>
      </c>
      <c r="Q174">
        <v>0</v>
      </c>
      <c r="R174">
        <v>5</v>
      </c>
      <c r="S174">
        <v>15767.45</v>
      </c>
      <c r="T174">
        <v>15605.6</v>
      </c>
      <c r="U174">
        <v>0</v>
      </c>
      <c r="V174">
        <v>225.79</v>
      </c>
    </row>
    <row r="175" spans="1:22">
      <c r="A175" t="s">
        <v>60</v>
      </c>
      <c r="B175" t="s">
        <v>45</v>
      </c>
      <c r="C175">
        <v>201</v>
      </c>
      <c r="D175" t="s">
        <v>61</v>
      </c>
      <c r="E175" t="s">
        <v>36</v>
      </c>
      <c r="F175" t="s">
        <v>24</v>
      </c>
      <c r="G175" t="s">
        <v>54</v>
      </c>
      <c r="H175" t="s">
        <v>26</v>
      </c>
      <c r="I175" t="s">
        <v>34</v>
      </c>
      <c r="J175" t="s">
        <v>55</v>
      </c>
      <c r="K175" t="s">
        <v>56</v>
      </c>
      <c r="L175" t="s">
        <v>42</v>
      </c>
      <c r="M175" t="s">
        <v>66</v>
      </c>
      <c r="N175" t="s">
        <v>237</v>
      </c>
      <c r="O175" t="s">
        <v>32</v>
      </c>
      <c r="P175" t="s">
        <v>33</v>
      </c>
      <c r="Q175">
        <v>9</v>
      </c>
      <c r="R175">
        <v>8</v>
      </c>
      <c r="S175">
        <v>7013.3</v>
      </c>
      <c r="T175">
        <v>7003.6</v>
      </c>
      <c r="U175">
        <v>0</v>
      </c>
      <c r="V175">
        <v>153.63</v>
      </c>
    </row>
    <row r="176" spans="1:22">
      <c r="A176" t="s">
        <v>60</v>
      </c>
      <c r="B176" t="s">
        <v>21</v>
      </c>
      <c r="C176">
        <v>311</v>
      </c>
      <c r="D176" t="s">
        <v>35</v>
      </c>
      <c r="E176" t="s">
        <v>46</v>
      </c>
      <c r="F176" t="s">
        <v>53</v>
      </c>
      <c r="G176" t="s">
        <v>38</v>
      </c>
      <c r="H176" t="s">
        <v>39</v>
      </c>
      <c r="I176" t="s">
        <v>34</v>
      </c>
      <c r="J176" t="s">
        <v>40</v>
      </c>
      <c r="K176" t="s">
        <v>41</v>
      </c>
      <c r="L176" t="s">
        <v>42</v>
      </c>
      <c r="M176" t="s">
        <v>66</v>
      </c>
      <c r="N176" t="s">
        <v>238</v>
      </c>
      <c r="O176" t="s">
        <v>59</v>
      </c>
      <c r="P176" t="s">
        <v>34</v>
      </c>
      <c r="Q176">
        <v>5</v>
      </c>
      <c r="R176">
        <v>2</v>
      </c>
      <c r="S176">
        <v>-166.61</v>
      </c>
      <c r="T176">
        <v>0</v>
      </c>
      <c r="U176">
        <v>330.89</v>
      </c>
      <c r="V176">
        <v>0</v>
      </c>
    </row>
    <row r="177" spans="1:22">
      <c r="A177" t="s">
        <v>60</v>
      </c>
      <c r="B177" t="s">
        <v>45</v>
      </c>
      <c r="C177">
        <v>311</v>
      </c>
      <c r="D177" t="s">
        <v>35</v>
      </c>
      <c r="E177" t="s">
        <v>36</v>
      </c>
      <c r="F177" t="s">
        <v>53</v>
      </c>
      <c r="G177" t="s">
        <v>38</v>
      </c>
      <c r="H177" t="s">
        <v>48</v>
      </c>
      <c r="I177" t="s">
        <v>34</v>
      </c>
      <c r="J177" t="s">
        <v>40</v>
      </c>
      <c r="K177" t="s">
        <v>41</v>
      </c>
      <c r="L177" t="s">
        <v>42</v>
      </c>
      <c r="M177" t="s">
        <v>51</v>
      </c>
      <c r="N177" t="s">
        <v>239</v>
      </c>
      <c r="O177" t="s">
        <v>59</v>
      </c>
      <c r="P177" t="s">
        <v>33</v>
      </c>
      <c r="Q177">
        <v>1</v>
      </c>
      <c r="R177">
        <v>5</v>
      </c>
      <c r="S177">
        <v>15.33</v>
      </c>
      <c r="T177">
        <v>0</v>
      </c>
      <c r="U177">
        <v>309.58</v>
      </c>
      <c r="V177">
        <v>0</v>
      </c>
    </row>
    <row r="178" spans="1:22">
      <c r="A178" t="s">
        <v>60</v>
      </c>
      <c r="B178" t="s">
        <v>34</v>
      </c>
      <c r="C178">
        <v>311</v>
      </c>
      <c r="D178" t="s">
        <v>35</v>
      </c>
      <c r="E178" t="s">
        <v>46</v>
      </c>
      <c r="F178" t="s">
        <v>53</v>
      </c>
      <c r="G178" t="s">
        <v>25</v>
      </c>
      <c r="H178" t="s">
        <v>26</v>
      </c>
      <c r="I178" t="s">
        <v>27</v>
      </c>
      <c r="J178" t="s">
        <v>28</v>
      </c>
      <c r="K178" t="s">
        <v>29</v>
      </c>
      <c r="L178" t="s">
        <v>1066</v>
      </c>
      <c r="M178" t="s">
        <v>43</v>
      </c>
      <c r="N178" t="s">
        <v>240</v>
      </c>
      <c r="O178" t="s">
        <v>59</v>
      </c>
      <c r="P178" t="s">
        <v>33</v>
      </c>
      <c r="Q178">
        <v>3</v>
      </c>
      <c r="R178">
        <v>9</v>
      </c>
      <c r="S178">
        <v>114.19</v>
      </c>
      <c r="T178">
        <v>0</v>
      </c>
      <c r="U178">
        <v>201.01</v>
      </c>
      <c r="V178">
        <v>0</v>
      </c>
    </row>
    <row r="179" spans="1:22">
      <c r="A179" t="s">
        <v>60</v>
      </c>
      <c r="B179" t="s">
        <v>45</v>
      </c>
      <c r="C179">
        <v>262</v>
      </c>
      <c r="D179" t="s">
        <v>65</v>
      </c>
      <c r="E179" t="s">
        <v>46</v>
      </c>
      <c r="F179" t="s">
        <v>37</v>
      </c>
      <c r="G179" t="s">
        <v>47</v>
      </c>
      <c r="H179" t="s">
        <v>48</v>
      </c>
      <c r="I179" t="s">
        <v>27</v>
      </c>
      <c r="J179" t="s">
        <v>49</v>
      </c>
      <c r="K179" t="s">
        <v>50</v>
      </c>
      <c r="L179" t="s">
        <v>42</v>
      </c>
      <c r="M179" t="s">
        <v>66</v>
      </c>
      <c r="N179" t="s">
        <v>241</v>
      </c>
      <c r="O179" t="s">
        <v>32</v>
      </c>
      <c r="P179" t="s">
        <v>33</v>
      </c>
      <c r="Q179">
        <v>6</v>
      </c>
      <c r="R179">
        <v>2</v>
      </c>
      <c r="S179">
        <v>23.7</v>
      </c>
      <c r="T179">
        <v>0</v>
      </c>
      <c r="U179">
        <v>0</v>
      </c>
      <c r="V179">
        <v>0</v>
      </c>
    </row>
    <row r="180" spans="1:22">
      <c r="A180" t="s">
        <v>60</v>
      </c>
      <c r="B180" t="s">
        <v>45</v>
      </c>
      <c r="C180">
        <v>311</v>
      </c>
      <c r="D180" t="s">
        <v>35</v>
      </c>
      <c r="E180" t="s">
        <v>36</v>
      </c>
      <c r="F180" t="s">
        <v>53</v>
      </c>
      <c r="G180" t="s">
        <v>54</v>
      </c>
      <c r="H180" t="s">
        <v>26</v>
      </c>
      <c r="I180" t="s">
        <v>34</v>
      </c>
      <c r="J180" t="s">
        <v>55</v>
      </c>
      <c r="K180" t="s">
        <v>56</v>
      </c>
      <c r="L180" t="s">
        <v>42</v>
      </c>
      <c r="M180" t="s">
        <v>66</v>
      </c>
      <c r="N180" t="s">
        <v>242</v>
      </c>
      <c r="O180" t="s">
        <v>59</v>
      </c>
      <c r="P180" t="s">
        <v>33</v>
      </c>
      <c r="Q180">
        <v>8</v>
      </c>
      <c r="R180">
        <v>10</v>
      </c>
      <c r="S180">
        <v>-130.94</v>
      </c>
      <c r="T180">
        <v>0</v>
      </c>
      <c r="U180">
        <v>446.4</v>
      </c>
      <c r="V180">
        <v>0</v>
      </c>
    </row>
    <row r="181" spans="1:22">
      <c r="A181" t="s">
        <v>60</v>
      </c>
      <c r="B181" t="s">
        <v>34</v>
      </c>
      <c r="C181">
        <v>261</v>
      </c>
      <c r="D181" t="s">
        <v>63</v>
      </c>
      <c r="E181" t="s">
        <v>23</v>
      </c>
      <c r="F181" t="s">
        <v>53</v>
      </c>
      <c r="G181" t="s">
        <v>71</v>
      </c>
      <c r="H181" t="s">
        <v>48</v>
      </c>
      <c r="I181" t="s">
        <v>27</v>
      </c>
      <c r="J181" t="s">
        <v>72</v>
      </c>
      <c r="K181" t="s">
        <v>73</v>
      </c>
      <c r="L181" t="s">
        <v>42</v>
      </c>
      <c r="M181" t="s">
        <v>43</v>
      </c>
      <c r="N181" t="s">
        <v>243</v>
      </c>
      <c r="O181" t="s">
        <v>32</v>
      </c>
      <c r="P181" t="s">
        <v>34</v>
      </c>
      <c r="Q181">
        <v>3</v>
      </c>
      <c r="R181">
        <v>8</v>
      </c>
      <c r="S181">
        <v>47406.98</v>
      </c>
      <c r="T181">
        <v>47560.25</v>
      </c>
      <c r="U181">
        <v>0</v>
      </c>
      <c r="V181">
        <v>285.48</v>
      </c>
    </row>
    <row r="182" spans="1:22">
      <c r="A182" t="s">
        <v>60</v>
      </c>
      <c r="B182" t="s">
        <v>45</v>
      </c>
      <c r="C182">
        <v>262</v>
      </c>
      <c r="D182" t="s">
        <v>65</v>
      </c>
      <c r="E182" t="s">
        <v>46</v>
      </c>
      <c r="F182" t="s">
        <v>53</v>
      </c>
      <c r="G182" t="s">
        <v>47</v>
      </c>
      <c r="H182" t="s">
        <v>39</v>
      </c>
      <c r="I182" t="s">
        <v>27</v>
      </c>
      <c r="J182" t="s">
        <v>49</v>
      </c>
      <c r="K182" t="s">
        <v>50</v>
      </c>
      <c r="L182" t="s">
        <v>42</v>
      </c>
      <c r="M182" t="s">
        <v>51</v>
      </c>
      <c r="N182" t="s">
        <v>244</v>
      </c>
      <c r="O182" t="s">
        <v>59</v>
      </c>
      <c r="P182" t="s">
        <v>34</v>
      </c>
      <c r="Q182">
        <v>6</v>
      </c>
      <c r="R182">
        <v>5</v>
      </c>
      <c r="S182">
        <v>-14.17</v>
      </c>
      <c r="T182">
        <v>0</v>
      </c>
      <c r="U182">
        <v>0</v>
      </c>
      <c r="V182">
        <v>0</v>
      </c>
    </row>
    <row r="183" spans="1:22">
      <c r="A183" t="s">
        <v>60</v>
      </c>
      <c r="B183" t="s">
        <v>45</v>
      </c>
      <c r="C183">
        <v>261</v>
      </c>
      <c r="D183" t="s">
        <v>63</v>
      </c>
      <c r="E183" t="s">
        <v>23</v>
      </c>
      <c r="F183" t="s">
        <v>53</v>
      </c>
      <c r="G183" t="s">
        <v>54</v>
      </c>
      <c r="H183" t="s">
        <v>26</v>
      </c>
      <c r="I183" t="s">
        <v>27</v>
      </c>
      <c r="J183" t="s">
        <v>55</v>
      </c>
      <c r="K183" t="s">
        <v>56</v>
      </c>
      <c r="L183" t="s">
        <v>42</v>
      </c>
      <c r="M183" t="s">
        <v>66</v>
      </c>
      <c r="N183" t="s">
        <v>245</v>
      </c>
      <c r="O183" t="s">
        <v>32</v>
      </c>
      <c r="P183" t="s">
        <v>33</v>
      </c>
      <c r="Q183">
        <v>6</v>
      </c>
      <c r="R183">
        <v>8</v>
      </c>
      <c r="S183">
        <v>34655.49</v>
      </c>
      <c r="T183">
        <v>34523.980000000003</v>
      </c>
      <c r="U183">
        <v>0</v>
      </c>
      <c r="V183">
        <v>353.46</v>
      </c>
    </row>
    <row r="184" spans="1:22">
      <c r="A184" t="s">
        <v>60</v>
      </c>
      <c r="B184" t="s">
        <v>45</v>
      </c>
      <c r="C184">
        <v>261</v>
      </c>
      <c r="D184" t="s">
        <v>63</v>
      </c>
      <c r="E184" t="s">
        <v>46</v>
      </c>
      <c r="F184" t="s">
        <v>24</v>
      </c>
      <c r="G184" t="s">
        <v>71</v>
      </c>
      <c r="H184" t="s">
        <v>39</v>
      </c>
      <c r="I184" t="s">
        <v>34</v>
      </c>
      <c r="J184" t="s">
        <v>72</v>
      </c>
      <c r="K184" t="s">
        <v>73</v>
      </c>
      <c r="L184" t="s">
        <v>42</v>
      </c>
      <c r="M184" t="s">
        <v>30</v>
      </c>
      <c r="N184" t="s">
        <v>246</v>
      </c>
      <c r="O184" t="s">
        <v>32</v>
      </c>
      <c r="P184" t="s">
        <v>34</v>
      </c>
      <c r="Q184">
        <v>7</v>
      </c>
      <c r="R184">
        <v>1</v>
      </c>
      <c r="S184">
        <v>9062.5400000000009</v>
      </c>
      <c r="T184">
        <v>8964.58</v>
      </c>
      <c r="U184">
        <v>0</v>
      </c>
      <c r="V184">
        <v>137.31</v>
      </c>
    </row>
    <row r="185" spans="1:22">
      <c r="A185" t="s">
        <v>60</v>
      </c>
      <c r="B185" t="s">
        <v>68</v>
      </c>
      <c r="C185">
        <v>262</v>
      </c>
      <c r="D185" t="s">
        <v>65</v>
      </c>
      <c r="E185" t="s">
        <v>23</v>
      </c>
      <c r="F185" t="s">
        <v>24</v>
      </c>
      <c r="G185" t="s">
        <v>25</v>
      </c>
      <c r="H185" t="s">
        <v>48</v>
      </c>
      <c r="I185" t="s">
        <v>27</v>
      </c>
      <c r="J185" t="s">
        <v>28</v>
      </c>
      <c r="K185" t="s">
        <v>29</v>
      </c>
      <c r="L185" t="s">
        <v>1066</v>
      </c>
      <c r="M185" t="s">
        <v>43</v>
      </c>
      <c r="N185" t="s">
        <v>247</v>
      </c>
      <c r="O185" t="s">
        <v>32</v>
      </c>
      <c r="P185" t="s">
        <v>33</v>
      </c>
      <c r="Q185">
        <v>10</v>
      </c>
      <c r="R185">
        <v>9</v>
      </c>
      <c r="S185">
        <v>-176.75</v>
      </c>
      <c r="T185">
        <v>0</v>
      </c>
      <c r="U185">
        <v>0</v>
      </c>
      <c r="V185">
        <v>0</v>
      </c>
    </row>
    <row r="186" spans="1:22">
      <c r="A186" t="s">
        <v>60</v>
      </c>
      <c r="B186" t="s">
        <v>21</v>
      </c>
      <c r="C186">
        <v>261</v>
      </c>
      <c r="D186" t="s">
        <v>63</v>
      </c>
      <c r="E186" t="s">
        <v>36</v>
      </c>
      <c r="F186" t="s">
        <v>37</v>
      </c>
      <c r="G186" t="s">
        <v>25</v>
      </c>
      <c r="H186" t="s">
        <v>39</v>
      </c>
      <c r="I186" t="s">
        <v>27</v>
      </c>
      <c r="J186" t="s">
        <v>28</v>
      </c>
      <c r="K186" t="s">
        <v>29</v>
      </c>
      <c r="L186" t="s">
        <v>1066</v>
      </c>
      <c r="M186" t="s">
        <v>66</v>
      </c>
      <c r="N186" t="s">
        <v>248</v>
      </c>
      <c r="O186" t="s">
        <v>59</v>
      </c>
      <c r="P186" t="s">
        <v>33</v>
      </c>
      <c r="Q186">
        <v>8</v>
      </c>
      <c r="R186">
        <v>2</v>
      </c>
      <c r="S186">
        <v>26510.880000000001</v>
      </c>
      <c r="T186">
        <v>26381.06</v>
      </c>
      <c r="U186">
        <v>0</v>
      </c>
      <c r="V186">
        <v>197.64</v>
      </c>
    </row>
    <row r="187" spans="1:22">
      <c r="A187" t="s">
        <v>60</v>
      </c>
      <c r="B187" t="s">
        <v>21</v>
      </c>
      <c r="C187">
        <v>262</v>
      </c>
      <c r="D187" t="s">
        <v>65</v>
      </c>
      <c r="E187" t="s">
        <v>36</v>
      </c>
      <c r="F187" t="s">
        <v>53</v>
      </c>
      <c r="G187" t="s">
        <v>47</v>
      </c>
      <c r="H187" t="s">
        <v>26</v>
      </c>
      <c r="I187" t="s">
        <v>34</v>
      </c>
      <c r="J187" t="s">
        <v>49</v>
      </c>
      <c r="K187" t="s">
        <v>50</v>
      </c>
      <c r="L187" t="s">
        <v>42</v>
      </c>
      <c r="M187" t="s">
        <v>66</v>
      </c>
      <c r="N187" t="s">
        <v>249</v>
      </c>
      <c r="O187" t="s">
        <v>32</v>
      </c>
      <c r="P187" t="s">
        <v>33</v>
      </c>
      <c r="Q187">
        <v>2</v>
      </c>
      <c r="R187">
        <v>4</v>
      </c>
      <c r="S187">
        <v>-2.72</v>
      </c>
      <c r="T187">
        <v>0</v>
      </c>
      <c r="U187">
        <v>0</v>
      </c>
      <c r="V187">
        <v>0</v>
      </c>
    </row>
    <row r="188" spans="1:22">
      <c r="A188" t="s">
        <v>60</v>
      </c>
      <c r="B188" t="s">
        <v>45</v>
      </c>
      <c r="C188">
        <v>262</v>
      </c>
      <c r="D188" t="s">
        <v>65</v>
      </c>
      <c r="E188" t="s">
        <v>23</v>
      </c>
      <c r="F188" t="s">
        <v>37</v>
      </c>
      <c r="G188" t="s">
        <v>25</v>
      </c>
      <c r="H188" t="s">
        <v>26</v>
      </c>
      <c r="I188" t="s">
        <v>34</v>
      </c>
      <c r="J188" t="s">
        <v>28</v>
      </c>
      <c r="K188" t="s">
        <v>29</v>
      </c>
      <c r="L188" t="s">
        <v>1066</v>
      </c>
      <c r="M188" t="s">
        <v>66</v>
      </c>
      <c r="N188" t="s">
        <v>250</v>
      </c>
      <c r="O188" t="s">
        <v>32</v>
      </c>
      <c r="P188" t="s">
        <v>33</v>
      </c>
      <c r="Q188">
        <v>9</v>
      </c>
      <c r="R188">
        <v>0</v>
      </c>
      <c r="S188">
        <v>-184.89</v>
      </c>
      <c r="T188">
        <v>0</v>
      </c>
      <c r="U188">
        <v>0</v>
      </c>
      <c r="V188">
        <v>0</v>
      </c>
    </row>
    <row r="189" spans="1:22">
      <c r="A189" t="s">
        <v>60</v>
      </c>
      <c r="B189" t="s">
        <v>68</v>
      </c>
      <c r="C189">
        <v>101</v>
      </c>
      <c r="D189" t="s">
        <v>22</v>
      </c>
      <c r="E189" t="s">
        <v>36</v>
      </c>
      <c r="F189" t="s">
        <v>37</v>
      </c>
      <c r="G189" t="s">
        <v>38</v>
      </c>
      <c r="H189" t="s">
        <v>48</v>
      </c>
      <c r="I189" t="s">
        <v>34</v>
      </c>
      <c r="J189" t="s">
        <v>40</v>
      </c>
      <c r="K189" t="s">
        <v>41</v>
      </c>
      <c r="L189" t="s">
        <v>42</v>
      </c>
      <c r="M189" t="s">
        <v>66</v>
      </c>
      <c r="N189" t="s">
        <v>251</v>
      </c>
      <c r="O189" t="s">
        <v>59</v>
      </c>
      <c r="P189" t="s">
        <v>33</v>
      </c>
      <c r="Q189">
        <v>5</v>
      </c>
      <c r="R189">
        <v>6</v>
      </c>
      <c r="S189">
        <v>-18.600000000000001</v>
      </c>
      <c r="T189">
        <v>0</v>
      </c>
      <c r="U189">
        <v>363.8</v>
      </c>
      <c r="V189">
        <v>0</v>
      </c>
    </row>
    <row r="190" spans="1:22">
      <c r="A190" t="s">
        <v>60</v>
      </c>
      <c r="B190" t="s">
        <v>68</v>
      </c>
      <c r="C190">
        <v>101</v>
      </c>
      <c r="D190" t="s">
        <v>22</v>
      </c>
      <c r="E190" t="s">
        <v>23</v>
      </c>
      <c r="F190" t="s">
        <v>53</v>
      </c>
      <c r="G190" t="s">
        <v>47</v>
      </c>
      <c r="H190" t="s">
        <v>48</v>
      </c>
      <c r="I190" t="s">
        <v>27</v>
      </c>
      <c r="J190" t="s">
        <v>49</v>
      </c>
      <c r="K190" t="s">
        <v>50</v>
      </c>
      <c r="L190" t="s">
        <v>42</v>
      </c>
      <c r="M190" t="s">
        <v>30</v>
      </c>
      <c r="N190" t="s">
        <v>252</v>
      </c>
      <c r="O190" t="s">
        <v>59</v>
      </c>
      <c r="P190" t="s">
        <v>34</v>
      </c>
      <c r="Q190">
        <v>3</v>
      </c>
      <c r="R190">
        <v>3</v>
      </c>
      <c r="S190">
        <v>-180.71</v>
      </c>
      <c r="T190">
        <v>0</v>
      </c>
      <c r="U190">
        <v>456.13</v>
      </c>
      <c r="V190">
        <v>0</v>
      </c>
    </row>
    <row r="191" spans="1:22">
      <c r="A191" t="s">
        <v>60</v>
      </c>
      <c r="B191" t="s">
        <v>34</v>
      </c>
      <c r="C191">
        <v>262</v>
      </c>
      <c r="D191" t="s">
        <v>65</v>
      </c>
      <c r="E191" t="s">
        <v>23</v>
      </c>
      <c r="F191" t="s">
        <v>53</v>
      </c>
      <c r="G191" t="s">
        <v>25</v>
      </c>
      <c r="H191" t="s">
        <v>26</v>
      </c>
      <c r="I191" t="s">
        <v>27</v>
      </c>
      <c r="J191" t="s">
        <v>28</v>
      </c>
      <c r="K191" t="s">
        <v>29</v>
      </c>
      <c r="L191" t="s">
        <v>1066</v>
      </c>
      <c r="M191" t="s">
        <v>66</v>
      </c>
      <c r="N191" t="s">
        <v>253</v>
      </c>
      <c r="O191" t="s">
        <v>59</v>
      </c>
      <c r="P191" t="s">
        <v>33</v>
      </c>
      <c r="Q191">
        <v>10</v>
      </c>
      <c r="R191">
        <v>6</v>
      </c>
      <c r="S191">
        <v>-11.57</v>
      </c>
      <c r="T191">
        <v>0</v>
      </c>
      <c r="U191">
        <v>0</v>
      </c>
      <c r="V191">
        <v>0</v>
      </c>
    </row>
    <row r="192" spans="1:22">
      <c r="A192" t="s">
        <v>60</v>
      </c>
      <c r="B192" t="s">
        <v>68</v>
      </c>
      <c r="C192">
        <v>311</v>
      </c>
      <c r="D192" t="s">
        <v>35</v>
      </c>
      <c r="E192" t="s">
        <v>23</v>
      </c>
      <c r="F192" t="s">
        <v>24</v>
      </c>
      <c r="G192" t="s">
        <v>38</v>
      </c>
      <c r="H192" t="s">
        <v>39</v>
      </c>
      <c r="I192" t="s">
        <v>27</v>
      </c>
      <c r="J192" t="s">
        <v>40</v>
      </c>
      <c r="K192" t="s">
        <v>41</v>
      </c>
      <c r="L192" t="s">
        <v>42</v>
      </c>
      <c r="M192" t="s">
        <v>30</v>
      </c>
      <c r="N192" t="s">
        <v>254</v>
      </c>
      <c r="O192" t="s">
        <v>59</v>
      </c>
      <c r="P192" t="s">
        <v>34</v>
      </c>
      <c r="Q192">
        <v>10</v>
      </c>
      <c r="R192">
        <v>10</v>
      </c>
      <c r="S192">
        <v>-6.91</v>
      </c>
      <c r="T192">
        <v>0</v>
      </c>
      <c r="U192">
        <v>3.87</v>
      </c>
      <c r="V192">
        <v>0</v>
      </c>
    </row>
    <row r="193" spans="1:22">
      <c r="A193" t="s">
        <v>60</v>
      </c>
      <c r="B193" t="s">
        <v>34</v>
      </c>
      <c r="C193">
        <v>311</v>
      </c>
      <c r="D193" t="s">
        <v>35</v>
      </c>
      <c r="E193" t="s">
        <v>23</v>
      </c>
      <c r="F193" t="s">
        <v>24</v>
      </c>
      <c r="G193" t="s">
        <v>38</v>
      </c>
      <c r="H193" t="s">
        <v>26</v>
      </c>
      <c r="I193" t="s">
        <v>27</v>
      </c>
      <c r="J193" t="s">
        <v>40</v>
      </c>
      <c r="K193" t="s">
        <v>41</v>
      </c>
      <c r="L193" t="s">
        <v>42</v>
      </c>
      <c r="M193" t="s">
        <v>66</v>
      </c>
      <c r="N193" t="s">
        <v>255</v>
      </c>
      <c r="O193" t="s">
        <v>59</v>
      </c>
      <c r="P193" t="s">
        <v>34</v>
      </c>
      <c r="Q193">
        <v>6</v>
      </c>
      <c r="R193">
        <v>5</v>
      </c>
      <c r="S193">
        <v>122.09</v>
      </c>
      <c r="T193">
        <v>0</v>
      </c>
      <c r="U193">
        <v>228.79</v>
      </c>
      <c r="V193">
        <v>0</v>
      </c>
    </row>
    <row r="194" spans="1:22">
      <c r="A194" t="s">
        <v>60</v>
      </c>
      <c r="B194" t="s">
        <v>34</v>
      </c>
      <c r="C194">
        <v>261</v>
      </c>
      <c r="D194" t="s">
        <v>63</v>
      </c>
      <c r="E194" t="s">
        <v>46</v>
      </c>
      <c r="F194" t="s">
        <v>37</v>
      </c>
      <c r="G194" t="s">
        <v>47</v>
      </c>
      <c r="H194" t="s">
        <v>48</v>
      </c>
      <c r="I194" t="s">
        <v>27</v>
      </c>
      <c r="J194" t="s">
        <v>49</v>
      </c>
      <c r="K194" t="s">
        <v>50</v>
      </c>
      <c r="L194" t="s">
        <v>42</v>
      </c>
      <c r="M194" t="s">
        <v>66</v>
      </c>
      <c r="N194" t="s">
        <v>256</v>
      </c>
      <c r="O194" t="s">
        <v>59</v>
      </c>
      <c r="P194" t="s">
        <v>33</v>
      </c>
      <c r="Q194">
        <v>8</v>
      </c>
      <c r="R194">
        <v>7</v>
      </c>
      <c r="S194">
        <v>27775.78</v>
      </c>
      <c r="T194">
        <v>27898.38</v>
      </c>
      <c r="U194">
        <v>0</v>
      </c>
      <c r="V194">
        <v>274.32</v>
      </c>
    </row>
    <row r="195" spans="1:22">
      <c r="A195" t="s">
        <v>60</v>
      </c>
      <c r="B195" t="s">
        <v>21</v>
      </c>
      <c r="C195">
        <v>201</v>
      </c>
      <c r="D195" t="s">
        <v>61</v>
      </c>
      <c r="E195" t="s">
        <v>23</v>
      </c>
      <c r="F195" t="s">
        <v>37</v>
      </c>
      <c r="G195" t="s">
        <v>38</v>
      </c>
      <c r="H195" t="s">
        <v>48</v>
      </c>
      <c r="I195" t="s">
        <v>27</v>
      </c>
      <c r="J195" t="s">
        <v>40</v>
      </c>
      <c r="K195" t="s">
        <v>41</v>
      </c>
      <c r="L195" t="s">
        <v>42</v>
      </c>
      <c r="M195" t="s">
        <v>66</v>
      </c>
      <c r="N195" t="s">
        <v>257</v>
      </c>
      <c r="O195" t="s">
        <v>32</v>
      </c>
      <c r="P195" t="s">
        <v>33</v>
      </c>
      <c r="Q195">
        <v>1</v>
      </c>
      <c r="R195">
        <v>2</v>
      </c>
      <c r="S195">
        <v>543.09</v>
      </c>
      <c r="T195">
        <v>695.18</v>
      </c>
      <c r="U195">
        <v>0</v>
      </c>
      <c r="V195">
        <v>5.43</v>
      </c>
    </row>
    <row r="196" spans="1:22">
      <c r="A196" t="s">
        <v>60</v>
      </c>
      <c r="B196" t="s">
        <v>45</v>
      </c>
      <c r="C196">
        <v>201</v>
      </c>
      <c r="D196" t="s">
        <v>61</v>
      </c>
      <c r="E196" t="s">
        <v>23</v>
      </c>
      <c r="F196" t="s">
        <v>24</v>
      </c>
      <c r="G196" t="s">
        <v>47</v>
      </c>
      <c r="H196" t="s">
        <v>26</v>
      </c>
      <c r="I196" t="s">
        <v>34</v>
      </c>
      <c r="J196" t="s">
        <v>49</v>
      </c>
      <c r="K196" t="s">
        <v>50</v>
      </c>
      <c r="L196" t="s">
        <v>42</v>
      </c>
      <c r="M196" t="s">
        <v>30</v>
      </c>
      <c r="N196" t="s">
        <v>258</v>
      </c>
      <c r="O196" t="s">
        <v>59</v>
      </c>
      <c r="P196" t="s">
        <v>34</v>
      </c>
      <c r="Q196">
        <v>10</v>
      </c>
      <c r="R196">
        <v>10</v>
      </c>
      <c r="S196">
        <v>9620.68</v>
      </c>
      <c r="T196">
        <v>9608.99</v>
      </c>
      <c r="U196">
        <v>0</v>
      </c>
      <c r="V196">
        <v>83.81</v>
      </c>
    </row>
    <row r="197" spans="1:22">
      <c r="A197" t="s">
        <v>60</v>
      </c>
      <c r="B197" t="s">
        <v>68</v>
      </c>
      <c r="C197">
        <v>201</v>
      </c>
      <c r="D197" t="s">
        <v>61</v>
      </c>
      <c r="E197" t="s">
        <v>23</v>
      </c>
      <c r="F197" t="s">
        <v>53</v>
      </c>
      <c r="G197" t="s">
        <v>47</v>
      </c>
      <c r="H197" t="s">
        <v>26</v>
      </c>
      <c r="I197" t="s">
        <v>27</v>
      </c>
      <c r="J197" t="s">
        <v>49</v>
      </c>
      <c r="K197" t="s">
        <v>50</v>
      </c>
      <c r="L197" t="s">
        <v>42</v>
      </c>
      <c r="M197" t="s">
        <v>66</v>
      </c>
      <c r="N197" t="s">
        <v>259</v>
      </c>
      <c r="O197" t="s">
        <v>32</v>
      </c>
      <c r="P197" t="s">
        <v>33</v>
      </c>
      <c r="Q197">
        <v>5</v>
      </c>
      <c r="R197">
        <v>8</v>
      </c>
      <c r="S197">
        <v>22058.28</v>
      </c>
      <c r="T197">
        <v>22082.080000000002</v>
      </c>
      <c r="U197">
        <v>0</v>
      </c>
      <c r="V197">
        <v>256.69</v>
      </c>
    </row>
    <row r="198" spans="1:22">
      <c r="A198" t="s">
        <v>60</v>
      </c>
      <c r="B198" t="s">
        <v>68</v>
      </c>
      <c r="C198">
        <v>262</v>
      </c>
      <c r="D198" t="s">
        <v>65</v>
      </c>
      <c r="E198" t="s">
        <v>46</v>
      </c>
      <c r="F198" t="s">
        <v>24</v>
      </c>
      <c r="G198" t="s">
        <v>71</v>
      </c>
      <c r="H198" t="s">
        <v>48</v>
      </c>
      <c r="I198" t="s">
        <v>34</v>
      </c>
      <c r="J198" t="s">
        <v>72</v>
      </c>
      <c r="K198" t="s">
        <v>73</v>
      </c>
      <c r="L198" t="s">
        <v>42</v>
      </c>
      <c r="M198" t="s">
        <v>66</v>
      </c>
      <c r="N198" t="s">
        <v>260</v>
      </c>
      <c r="O198" t="s">
        <v>32</v>
      </c>
      <c r="P198" t="s">
        <v>33</v>
      </c>
      <c r="Q198">
        <v>4</v>
      </c>
      <c r="R198">
        <v>5</v>
      </c>
      <c r="S198">
        <v>-15.51</v>
      </c>
      <c r="T198">
        <v>0</v>
      </c>
      <c r="U198">
        <v>0</v>
      </c>
      <c r="V198">
        <v>0</v>
      </c>
    </row>
    <row r="199" spans="1:22">
      <c r="A199" t="s">
        <v>60</v>
      </c>
      <c r="B199" t="s">
        <v>34</v>
      </c>
      <c r="C199">
        <v>311</v>
      </c>
      <c r="D199" t="s">
        <v>35</v>
      </c>
      <c r="E199" t="s">
        <v>46</v>
      </c>
      <c r="F199" t="s">
        <v>53</v>
      </c>
      <c r="G199" t="s">
        <v>71</v>
      </c>
      <c r="H199" t="s">
        <v>26</v>
      </c>
      <c r="I199" t="s">
        <v>34</v>
      </c>
      <c r="J199" t="s">
        <v>72</v>
      </c>
      <c r="K199" t="s">
        <v>73</v>
      </c>
      <c r="L199" t="s">
        <v>42</v>
      </c>
      <c r="M199" t="s">
        <v>51</v>
      </c>
      <c r="N199" t="s">
        <v>261</v>
      </c>
      <c r="O199" t="s">
        <v>32</v>
      </c>
      <c r="P199" t="s">
        <v>34</v>
      </c>
      <c r="Q199">
        <v>10</v>
      </c>
      <c r="R199">
        <v>6</v>
      </c>
      <c r="S199">
        <v>-147</v>
      </c>
      <c r="T199">
        <v>0</v>
      </c>
      <c r="U199">
        <v>62.21</v>
      </c>
      <c r="V199">
        <v>0</v>
      </c>
    </row>
    <row r="200" spans="1:22">
      <c r="A200" t="s">
        <v>60</v>
      </c>
      <c r="B200" t="s">
        <v>21</v>
      </c>
      <c r="C200">
        <v>101</v>
      </c>
      <c r="D200" t="s">
        <v>22</v>
      </c>
      <c r="E200" t="s">
        <v>46</v>
      </c>
      <c r="F200" t="s">
        <v>37</v>
      </c>
      <c r="G200" t="s">
        <v>47</v>
      </c>
      <c r="H200" t="s">
        <v>48</v>
      </c>
      <c r="I200" t="s">
        <v>34</v>
      </c>
      <c r="J200" t="s">
        <v>49</v>
      </c>
      <c r="K200" t="s">
        <v>50</v>
      </c>
      <c r="L200" t="s">
        <v>42</v>
      </c>
      <c r="M200" t="s">
        <v>30</v>
      </c>
      <c r="N200" t="s">
        <v>262</v>
      </c>
      <c r="O200" t="s">
        <v>32</v>
      </c>
      <c r="P200" t="s">
        <v>33</v>
      </c>
      <c r="Q200">
        <v>3</v>
      </c>
      <c r="R200">
        <v>1</v>
      </c>
      <c r="S200">
        <v>-111.49</v>
      </c>
      <c r="T200">
        <v>0</v>
      </c>
      <c r="U200">
        <v>493.54</v>
      </c>
      <c r="V200">
        <v>0</v>
      </c>
    </row>
    <row r="201" spans="1:22">
      <c r="A201" t="s">
        <v>60</v>
      </c>
      <c r="B201" t="s">
        <v>45</v>
      </c>
      <c r="C201">
        <v>101</v>
      </c>
      <c r="D201" t="s">
        <v>22</v>
      </c>
      <c r="E201" t="s">
        <v>23</v>
      </c>
      <c r="F201" t="s">
        <v>24</v>
      </c>
      <c r="G201" t="s">
        <v>47</v>
      </c>
      <c r="H201" t="s">
        <v>26</v>
      </c>
      <c r="I201" t="s">
        <v>27</v>
      </c>
      <c r="J201" t="s">
        <v>49</v>
      </c>
      <c r="K201" t="s">
        <v>50</v>
      </c>
      <c r="L201" t="s">
        <v>42</v>
      </c>
      <c r="M201" t="s">
        <v>66</v>
      </c>
      <c r="N201" t="s">
        <v>263</v>
      </c>
      <c r="O201" t="s">
        <v>59</v>
      </c>
      <c r="P201" t="s">
        <v>33</v>
      </c>
      <c r="Q201">
        <v>0</v>
      </c>
      <c r="R201">
        <v>1</v>
      </c>
      <c r="S201">
        <v>65.8</v>
      </c>
      <c r="T201">
        <v>0</v>
      </c>
      <c r="U201">
        <v>342.26</v>
      </c>
      <c r="V201">
        <v>0</v>
      </c>
    </row>
    <row r="202" spans="1:22">
      <c r="A202" t="s">
        <v>60</v>
      </c>
      <c r="B202" t="s">
        <v>45</v>
      </c>
      <c r="C202">
        <v>311</v>
      </c>
      <c r="D202" t="s">
        <v>35</v>
      </c>
      <c r="E202" t="s">
        <v>46</v>
      </c>
      <c r="F202" t="s">
        <v>24</v>
      </c>
      <c r="G202" t="s">
        <v>54</v>
      </c>
      <c r="H202" t="s">
        <v>48</v>
      </c>
      <c r="I202" t="s">
        <v>34</v>
      </c>
      <c r="J202" t="s">
        <v>55</v>
      </c>
      <c r="K202" t="s">
        <v>56</v>
      </c>
      <c r="L202" t="s">
        <v>42</v>
      </c>
      <c r="M202" t="s">
        <v>30</v>
      </c>
      <c r="N202" t="s">
        <v>264</v>
      </c>
      <c r="O202" t="s">
        <v>32</v>
      </c>
      <c r="P202" t="s">
        <v>33</v>
      </c>
      <c r="Q202">
        <v>7</v>
      </c>
      <c r="R202">
        <v>0</v>
      </c>
      <c r="S202">
        <v>3.69</v>
      </c>
      <c r="T202">
        <v>0</v>
      </c>
      <c r="U202">
        <v>390.21</v>
      </c>
      <c r="V202">
        <v>0</v>
      </c>
    </row>
    <row r="203" spans="1:22">
      <c r="A203" t="s">
        <v>60</v>
      </c>
      <c r="B203" t="s">
        <v>34</v>
      </c>
      <c r="C203">
        <v>101</v>
      </c>
      <c r="D203" t="s">
        <v>22</v>
      </c>
      <c r="E203" t="s">
        <v>46</v>
      </c>
      <c r="F203" t="s">
        <v>24</v>
      </c>
      <c r="G203" t="s">
        <v>25</v>
      </c>
      <c r="H203" t="s">
        <v>26</v>
      </c>
      <c r="I203" t="s">
        <v>34</v>
      </c>
      <c r="J203" t="s">
        <v>28</v>
      </c>
      <c r="K203" t="s">
        <v>29</v>
      </c>
      <c r="L203" t="s">
        <v>1066</v>
      </c>
      <c r="M203" t="s">
        <v>66</v>
      </c>
      <c r="N203" t="s">
        <v>265</v>
      </c>
      <c r="O203" t="s">
        <v>32</v>
      </c>
      <c r="P203" t="s">
        <v>34</v>
      </c>
      <c r="Q203">
        <v>7</v>
      </c>
      <c r="R203">
        <v>0</v>
      </c>
      <c r="S203">
        <v>161.54</v>
      </c>
      <c r="T203">
        <v>0</v>
      </c>
      <c r="U203">
        <v>201.08</v>
      </c>
      <c r="V203">
        <v>0</v>
      </c>
    </row>
    <row r="204" spans="1:22">
      <c r="A204" t="s">
        <v>60</v>
      </c>
      <c r="B204" t="s">
        <v>34</v>
      </c>
      <c r="C204">
        <v>201</v>
      </c>
      <c r="D204" t="s">
        <v>61</v>
      </c>
      <c r="E204" t="s">
        <v>23</v>
      </c>
      <c r="F204" t="s">
        <v>24</v>
      </c>
      <c r="G204" t="s">
        <v>38</v>
      </c>
      <c r="H204" t="s">
        <v>26</v>
      </c>
      <c r="I204" t="s">
        <v>34</v>
      </c>
      <c r="J204" t="s">
        <v>40</v>
      </c>
      <c r="K204" t="s">
        <v>41</v>
      </c>
      <c r="L204" t="s">
        <v>42</v>
      </c>
      <c r="M204" t="s">
        <v>51</v>
      </c>
      <c r="N204" t="s">
        <v>266</v>
      </c>
      <c r="O204" t="s">
        <v>59</v>
      </c>
      <c r="P204" t="s">
        <v>34</v>
      </c>
      <c r="Q204">
        <v>4</v>
      </c>
      <c r="R204">
        <v>8</v>
      </c>
      <c r="S204">
        <v>26909.32</v>
      </c>
      <c r="T204">
        <v>27075.65</v>
      </c>
      <c r="U204">
        <v>0</v>
      </c>
      <c r="V204">
        <v>200.76</v>
      </c>
    </row>
    <row r="205" spans="1:22">
      <c r="A205" t="s">
        <v>60</v>
      </c>
      <c r="B205" t="s">
        <v>21</v>
      </c>
      <c r="C205">
        <v>201</v>
      </c>
      <c r="D205" t="s">
        <v>61</v>
      </c>
      <c r="E205" t="s">
        <v>23</v>
      </c>
      <c r="F205" t="s">
        <v>37</v>
      </c>
      <c r="G205" t="s">
        <v>38</v>
      </c>
      <c r="H205" t="s">
        <v>48</v>
      </c>
      <c r="I205" t="s">
        <v>34</v>
      </c>
      <c r="J205" t="s">
        <v>40</v>
      </c>
      <c r="K205" t="s">
        <v>41</v>
      </c>
      <c r="L205" t="s">
        <v>42</v>
      </c>
      <c r="M205" t="s">
        <v>66</v>
      </c>
      <c r="N205" t="s">
        <v>267</v>
      </c>
      <c r="O205" t="s">
        <v>59</v>
      </c>
      <c r="P205" t="s">
        <v>34</v>
      </c>
      <c r="Q205">
        <v>7</v>
      </c>
      <c r="R205">
        <v>5</v>
      </c>
      <c r="S205">
        <v>7076.1</v>
      </c>
      <c r="T205">
        <v>7215.23</v>
      </c>
      <c r="U205">
        <v>0</v>
      </c>
      <c r="V205">
        <v>115.37</v>
      </c>
    </row>
    <row r="206" spans="1:22">
      <c r="A206" t="s">
        <v>60</v>
      </c>
      <c r="B206" t="s">
        <v>21</v>
      </c>
      <c r="C206">
        <v>261</v>
      </c>
      <c r="D206" t="s">
        <v>63</v>
      </c>
      <c r="E206" t="s">
        <v>36</v>
      </c>
      <c r="F206" t="s">
        <v>37</v>
      </c>
      <c r="G206" t="s">
        <v>71</v>
      </c>
      <c r="H206" t="s">
        <v>39</v>
      </c>
      <c r="I206" t="s">
        <v>27</v>
      </c>
      <c r="J206" t="s">
        <v>72</v>
      </c>
      <c r="K206" t="s">
        <v>73</v>
      </c>
      <c r="L206" t="s">
        <v>42</v>
      </c>
      <c r="M206" t="s">
        <v>66</v>
      </c>
      <c r="N206" t="s">
        <v>268</v>
      </c>
      <c r="O206" t="s">
        <v>32</v>
      </c>
      <c r="P206" t="s">
        <v>34</v>
      </c>
      <c r="Q206">
        <v>5</v>
      </c>
      <c r="R206">
        <v>5</v>
      </c>
      <c r="S206">
        <v>26104.36</v>
      </c>
      <c r="T206">
        <v>26066.38</v>
      </c>
      <c r="U206">
        <v>0</v>
      </c>
      <c r="V206">
        <v>185.94</v>
      </c>
    </row>
    <row r="207" spans="1:22">
      <c r="A207" t="s">
        <v>60</v>
      </c>
      <c r="B207" t="s">
        <v>34</v>
      </c>
      <c r="C207">
        <v>311</v>
      </c>
      <c r="D207" t="s">
        <v>35</v>
      </c>
      <c r="E207" t="s">
        <v>23</v>
      </c>
      <c r="F207" t="s">
        <v>24</v>
      </c>
      <c r="G207" t="s">
        <v>25</v>
      </c>
      <c r="H207" t="s">
        <v>39</v>
      </c>
      <c r="I207" t="s">
        <v>27</v>
      </c>
      <c r="J207" t="s">
        <v>28</v>
      </c>
      <c r="K207" t="s">
        <v>29</v>
      </c>
      <c r="L207" t="s">
        <v>1066</v>
      </c>
      <c r="M207" t="s">
        <v>30</v>
      </c>
      <c r="N207" t="s">
        <v>269</v>
      </c>
      <c r="O207" t="s">
        <v>32</v>
      </c>
      <c r="P207" t="s">
        <v>33</v>
      </c>
      <c r="Q207">
        <v>1</v>
      </c>
      <c r="R207">
        <v>1</v>
      </c>
      <c r="S207">
        <v>-13.02</v>
      </c>
      <c r="T207">
        <v>0</v>
      </c>
      <c r="U207">
        <v>371.81</v>
      </c>
      <c r="V207">
        <v>0</v>
      </c>
    </row>
    <row r="208" spans="1:22">
      <c r="A208" t="s">
        <v>60</v>
      </c>
      <c r="B208" t="s">
        <v>21</v>
      </c>
      <c r="C208">
        <v>262</v>
      </c>
      <c r="D208" t="s">
        <v>65</v>
      </c>
      <c r="E208" t="s">
        <v>23</v>
      </c>
      <c r="F208" t="s">
        <v>37</v>
      </c>
      <c r="G208" t="s">
        <v>25</v>
      </c>
      <c r="H208" t="s">
        <v>26</v>
      </c>
      <c r="I208" t="s">
        <v>34</v>
      </c>
      <c r="J208" t="s">
        <v>28</v>
      </c>
      <c r="K208" t="s">
        <v>29</v>
      </c>
      <c r="L208" t="s">
        <v>1066</v>
      </c>
      <c r="M208" t="s">
        <v>66</v>
      </c>
      <c r="N208" t="s">
        <v>270</v>
      </c>
      <c r="O208" t="s">
        <v>59</v>
      </c>
      <c r="P208" t="s">
        <v>34</v>
      </c>
      <c r="Q208">
        <v>10</v>
      </c>
      <c r="R208">
        <v>8</v>
      </c>
      <c r="S208">
        <v>17.18</v>
      </c>
      <c r="T208">
        <v>0</v>
      </c>
      <c r="U208">
        <v>0</v>
      </c>
      <c r="V208">
        <v>0</v>
      </c>
    </row>
    <row r="209" spans="1:22">
      <c r="A209" t="s">
        <v>60</v>
      </c>
      <c r="B209" t="s">
        <v>68</v>
      </c>
      <c r="C209">
        <v>101</v>
      </c>
      <c r="D209" t="s">
        <v>22</v>
      </c>
      <c r="E209" t="s">
        <v>46</v>
      </c>
      <c r="F209" t="s">
        <v>24</v>
      </c>
      <c r="G209" t="s">
        <v>25</v>
      </c>
      <c r="H209" t="s">
        <v>26</v>
      </c>
      <c r="I209" t="s">
        <v>34</v>
      </c>
      <c r="J209" t="s">
        <v>28</v>
      </c>
      <c r="K209" t="s">
        <v>29</v>
      </c>
      <c r="L209" t="s">
        <v>1066</v>
      </c>
      <c r="M209" t="s">
        <v>66</v>
      </c>
      <c r="N209" t="s">
        <v>271</v>
      </c>
      <c r="O209" t="s">
        <v>32</v>
      </c>
      <c r="P209" t="s">
        <v>34</v>
      </c>
      <c r="Q209">
        <v>10</v>
      </c>
      <c r="R209">
        <v>0</v>
      </c>
      <c r="S209">
        <v>-14.63</v>
      </c>
      <c r="T209">
        <v>0</v>
      </c>
      <c r="U209">
        <v>41.96</v>
      </c>
      <c r="V209">
        <v>0</v>
      </c>
    </row>
    <row r="210" spans="1:22">
      <c r="A210" t="s">
        <v>60</v>
      </c>
      <c r="B210" t="s">
        <v>34</v>
      </c>
      <c r="C210">
        <v>101</v>
      </c>
      <c r="D210" t="s">
        <v>22</v>
      </c>
      <c r="E210" t="s">
        <v>36</v>
      </c>
      <c r="F210" t="s">
        <v>53</v>
      </c>
      <c r="G210" t="s">
        <v>47</v>
      </c>
      <c r="H210" t="s">
        <v>26</v>
      </c>
      <c r="I210" t="s">
        <v>27</v>
      </c>
      <c r="J210" t="s">
        <v>49</v>
      </c>
      <c r="K210" t="s">
        <v>50</v>
      </c>
      <c r="L210" t="s">
        <v>42</v>
      </c>
      <c r="M210" t="s">
        <v>30</v>
      </c>
      <c r="N210" t="s">
        <v>272</v>
      </c>
      <c r="O210" t="s">
        <v>32</v>
      </c>
      <c r="P210" t="s">
        <v>33</v>
      </c>
      <c r="Q210">
        <v>6</v>
      </c>
      <c r="R210">
        <v>0</v>
      </c>
      <c r="S210">
        <v>196.39</v>
      </c>
      <c r="T210">
        <v>0</v>
      </c>
      <c r="U210">
        <v>342.57</v>
      </c>
      <c r="V210">
        <v>0</v>
      </c>
    </row>
    <row r="211" spans="1:22">
      <c r="A211" t="s">
        <v>60</v>
      </c>
      <c r="B211" t="s">
        <v>45</v>
      </c>
      <c r="C211">
        <v>101</v>
      </c>
      <c r="D211" t="s">
        <v>22</v>
      </c>
      <c r="E211" t="s">
        <v>36</v>
      </c>
      <c r="F211" t="s">
        <v>53</v>
      </c>
      <c r="G211" t="s">
        <v>54</v>
      </c>
      <c r="H211" t="s">
        <v>39</v>
      </c>
      <c r="I211" t="s">
        <v>27</v>
      </c>
      <c r="J211" t="s">
        <v>55</v>
      </c>
      <c r="K211" t="s">
        <v>56</v>
      </c>
      <c r="L211" t="s">
        <v>42</v>
      </c>
      <c r="M211" t="s">
        <v>43</v>
      </c>
      <c r="N211" t="s">
        <v>273</v>
      </c>
      <c r="O211" t="s">
        <v>32</v>
      </c>
      <c r="P211" t="s">
        <v>34</v>
      </c>
      <c r="Q211">
        <v>7</v>
      </c>
      <c r="R211">
        <v>3</v>
      </c>
      <c r="S211">
        <v>166.2</v>
      </c>
      <c r="T211">
        <v>0</v>
      </c>
      <c r="U211">
        <v>393.28</v>
      </c>
      <c r="V211">
        <v>0</v>
      </c>
    </row>
    <row r="212" spans="1:22">
      <c r="A212" t="s">
        <v>60</v>
      </c>
      <c r="B212" t="s">
        <v>68</v>
      </c>
      <c r="C212">
        <v>261</v>
      </c>
      <c r="D212" t="s">
        <v>63</v>
      </c>
      <c r="E212" t="s">
        <v>46</v>
      </c>
      <c r="F212" t="s">
        <v>37</v>
      </c>
      <c r="G212" t="s">
        <v>25</v>
      </c>
      <c r="H212" t="s">
        <v>26</v>
      </c>
      <c r="I212" t="s">
        <v>34</v>
      </c>
      <c r="J212" t="s">
        <v>28</v>
      </c>
      <c r="K212" t="s">
        <v>29</v>
      </c>
      <c r="L212" t="s">
        <v>1066</v>
      </c>
      <c r="M212" t="s">
        <v>51</v>
      </c>
      <c r="N212" t="s">
        <v>274</v>
      </c>
      <c r="O212" t="s">
        <v>59</v>
      </c>
      <c r="P212" t="s">
        <v>34</v>
      </c>
      <c r="Q212">
        <v>1</v>
      </c>
      <c r="R212">
        <v>5</v>
      </c>
      <c r="S212">
        <v>10250.030000000001</v>
      </c>
      <c r="T212">
        <v>10347.41</v>
      </c>
      <c r="U212">
        <v>0</v>
      </c>
      <c r="V212">
        <v>173.39</v>
      </c>
    </row>
    <row r="213" spans="1:22">
      <c r="A213" t="s">
        <v>60</v>
      </c>
      <c r="B213" t="s">
        <v>45</v>
      </c>
      <c r="C213">
        <v>311</v>
      </c>
      <c r="D213" t="s">
        <v>35</v>
      </c>
      <c r="E213" t="s">
        <v>46</v>
      </c>
      <c r="F213" t="s">
        <v>53</v>
      </c>
      <c r="G213" t="s">
        <v>47</v>
      </c>
      <c r="H213" t="s">
        <v>26</v>
      </c>
      <c r="I213" t="s">
        <v>34</v>
      </c>
      <c r="J213" t="s">
        <v>49</v>
      </c>
      <c r="K213" t="s">
        <v>50</v>
      </c>
      <c r="L213" t="s">
        <v>42</v>
      </c>
      <c r="M213" t="s">
        <v>51</v>
      </c>
      <c r="N213" t="s">
        <v>275</v>
      </c>
      <c r="O213" t="s">
        <v>59</v>
      </c>
      <c r="P213" t="s">
        <v>33</v>
      </c>
      <c r="Q213">
        <v>3</v>
      </c>
      <c r="R213">
        <v>9</v>
      </c>
      <c r="S213">
        <v>23.93</v>
      </c>
      <c r="T213">
        <v>0</v>
      </c>
      <c r="U213">
        <v>126.4</v>
      </c>
      <c r="V213">
        <v>0</v>
      </c>
    </row>
    <row r="214" spans="1:22">
      <c r="A214" t="s">
        <v>60</v>
      </c>
      <c r="B214" t="s">
        <v>34</v>
      </c>
      <c r="C214">
        <v>311</v>
      </c>
      <c r="D214" t="s">
        <v>35</v>
      </c>
      <c r="E214" t="s">
        <v>46</v>
      </c>
      <c r="F214" t="s">
        <v>53</v>
      </c>
      <c r="G214" t="s">
        <v>25</v>
      </c>
      <c r="H214" t="s">
        <v>48</v>
      </c>
      <c r="I214" t="s">
        <v>34</v>
      </c>
      <c r="J214" t="s">
        <v>28</v>
      </c>
      <c r="K214" t="s">
        <v>29</v>
      </c>
      <c r="L214" t="s">
        <v>1066</v>
      </c>
      <c r="M214" t="s">
        <v>51</v>
      </c>
      <c r="N214" t="s">
        <v>276</v>
      </c>
      <c r="O214" t="s">
        <v>32</v>
      </c>
      <c r="P214" t="s">
        <v>34</v>
      </c>
      <c r="Q214">
        <v>7</v>
      </c>
      <c r="R214">
        <v>2</v>
      </c>
      <c r="S214">
        <v>-94.67</v>
      </c>
      <c r="T214">
        <v>0</v>
      </c>
      <c r="U214">
        <v>95</v>
      </c>
      <c r="V214">
        <v>0</v>
      </c>
    </row>
    <row r="215" spans="1:22">
      <c r="A215" t="s">
        <v>60</v>
      </c>
      <c r="B215" t="s">
        <v>45</v>
      </c>
      <c r="C215">
        <v>261</v>
      </c>
      <c r="D215" t="s">
        <v>63</v>
      </c>
      <c r="E215" t="s">
        <v>36</v>
      </c>
      <c r="F215" t="s">
        <v>37</v>
      </c>
      <c r="G215" t="s">
        <v>25</v>
      </c>
      <c r="H215" t="s">
        <v>26</v>
      </c>
      <c r="I215" t="s">
        <v>34</v>
      </c>
      <c r="J215" t="s">
        <v>28</v>
      </c>
      <c r="K215" t="s">
        <v>29</v>
      </c>
      <c r="L215" t="s">
        <v>1066</v>
      </c>
      <c r="M215" t="s">
        <v>51</v>
      </c>
      <c r="N215" t="s">
        <v>277</v>
      </c>
      <c r="O215" t="s">
        <v>59</v>
      </c>
      <c r="P215" t="s">
        <v>34</v>
      </c>
      <c r="Q215">
        <v>1</v>
      </c>
      <c r="R215">
        <v>5</v>
      </c>
      <c r="S215">
        <v>5187</v>
      </c>
      <c r="T215">
        <v>5075.04</v>
      </c>
      <c r="U215">
        <v>0</v>
      </c>
      <c r="V215">
        <v>233.27</v>
      </c>
    </row>
    <row r="216" spans="1:22">
      <c r="A216" t="s">
        <v>60</v>
      </c>
      <c r="B216" t="s">
        <v>34</v>
      </c>
      <c r="C216">
        <v>101</v>
      </c>
      <c r="D216" t="s">
        <v>22</v>
      </c>
      <c r="E216" t="s">
        <v>46</v>
      </c>
      <c r="F216" t="s">
        <v>37</v>
      </c>
      <c r="G216" t="s">
        <v>71</v>
      </c>
      <c r="H216" t="s">
        <v>48</v>
      </c>
      <c r="I216" t="s">
        <v>34</v>
      </c>
      <c r="J216" t="s">
        <v>72</v>
      </c>
      <c r="K216" t="s">
        <v>73</v>
      </c>
      <c r="L216" t="s">
        <v>42</v>
      </c>
      <c r="M216" t="s">
        <v>30</v>
      </c>
      <c r="N216" t="s">
        <v>278</v>
      </c>
      <c r="O216" t="s">
        <v>59</v>
      </c>
      <c r="P216" t="s">
        <v>33</v>
      </c>
      <c r="Q216">
        <v>2</v>
      </c>
      <c r="R216">
        <v>6</v>
      </c>
      <c r="S216">
        <v>-31.06</v>
      </c>
      <c r="T216">
        <v>0</v>
      </c>
      <c r="U216">
        <v>264.94</v>
      </c>
      <c r="V216">
        <v>0</v>
      </c>
    </row>
    <row r="217" spans="1:22">
      <c r="A217" t="s">
        <v>60</v>
      </c>
      <c r="B217" t="s">
        <v>34</v>
      </c>
      <c r="C217">
        <v>101</v>
      </c>
      <c r="D217" t="s">
        <v>22</v>
      </c>
      <c r="E217" t="s">
        <v>36</v>
      </c>
      <c r="F217" t="s">
        <v>37</v>
      </c>
      <c r="G217" t="s">
        <v>47</v>
      </c>
      <c r="H217" t="s">
        <v>48</v>
      </c>
      <c r="I217" t="s">
        <v>27</v>
      </c>
      <c r="J217" t="s">
        <v>49</v>
      </c>
      <c r="K217" t="s">
        <v>50</v>
      </c>
      <c r="L217" t="s">
        <v>42</v>
      </c>
      <c r="M217" t="s">
        <v>43</v>
      </c>
      <c r="N217" t="s">
        <v>279</v>
      </c>
      <c r="O217" t="s">
        <v>59</v>
      </c>
      <c r="P217" t="s">
        <v>33</v>
      </c>
      <c r="Q217">
        <v>4</v>
      </c>
      <c r="R217">
        <v>7</v>
      </c>
      <c r="S217">
        <v>89.52</v>
      </c>
      <c r="T217">
        <v>0</v>
      </c>
      <c r="U217">
        <v>248.67</v>
      </c>
      <c r="V217">
        <v>0</v>
      </c>
    </row>
    <row r="218" spans="1:22">
      <c r="A218" t="s">
        <v>60</v>
      </c>
      <c r="B218" t="s">
        <v>21</v>
      </c>
      <c r="C218">
        <v>261</v>
      </c>
      <c r="D218" t="s">
        <v>63</v>
      </c>
      <c r="E218" t="s">
        <v>46</v>
      </c>
      <c r="F218" t="s">
        <v>37</v>
      </c>
      <c r="G218" t="s">
        <v>47</v>
      </c>
      <c r="H218" t="s">
        <v>48</v>
      </c>
      <c r="I218" t="s">
        <v>27</v>
      </c>
      <c r="J218" t="s">
        <v>49</v>
      </c>
      <c r="K218" t="s">
        <v>50</v>
      </c>
      <c r="L218" t="s">
        <v>42</v>
      </c>
      <c r="M218" t="s">
        <v>51</v>
      </c>
      <c r="N218" t="s">
        <v>280</v>
      </c>
      <c r="O218" t="s">
        <v>32</v>
      </c>
      <c r="P218" t="s">
        <v>34</v>
      </c>
      <c r="Q218">
        <v>4</v>
      </c>
      <c r="R218">
        <v>5</v>
      </c>
      <c r="S218">
        <v>5338.33</v>
      </c>
      <c r="T218">
        <v>5172.41</v>
      </c>
      <c r="U218">
        <v>0</v>
      </c>
      <c r="V218">
        <v>35.840000000000003</v>
      </c>
    </row>
    <row r="219" spans="1:22">
      <c r="A219" t="s">
        <v>60</v>
      </c>
      <c r="B219" t="s">
        <v>68</v>
      </c>
      <c r="C219">
        <v>262</v>
      </c>
      <c r="D219" t="s">
        <v>65</v>
      </c>
      <c r="E219" t="s">
        <v>36</v>
      </c>
      <c r="F219" t="s">
        <v>24</v>
      </c>
      <c r="G219" t="s">
        <v>47</v>
      </c>
      <c r="H219" t="s">
        <v>39</v>
      </c>
      <c r="I219" t="s">
        <v>27</v>
      </c>
      <c r="J219" t="s">
        <v>49</v>
      </c>
      <c r="K219" t="s">
        <v>50</v>
      </c>
      <c r="L219" t="s">
        <v>42</v>
      </c>
      <c r="M219" t="s">
        <v>66</v>
      </c>
      <c r="N219" t="s">
        <v>281</v>
      </c>
      <c r="O219" t="s">
        <v>59</v>
      </c>
      <c r="P219" t="s">
        <v>33</v>
      </c>
      <c r="Q219">
        <v>6</v>
      </c>
      <c r="R219">
        <v>1</v>
      </c>
      <c r="S219">
        <v>-44.92</v>
      </c>
      <c r="T219">
        <v>0</v>
      </c>
      <c r="U219">
        <v>0</v>
      </c>
      <c r="V219">
        <v>0</v>
      </c>
    </row>
    <row r="220" spans="1:22">
      <c r="A220" t="s">
        <v>60</v>
      </c>
      <c r="B220" t="s">
        <v>34</v>
      </c>
      <c r="C220">
        <v>261</v>
      </c>
      <c r="D220" t="s">
        <v>63</v>
      </c>
      <c r="E220" t="s">
        <v>23</v>
      </c>
      <c r="F220" t="s">
        <v>24</v>
      </c>
      <c r="G220" t="s">
        <v>71</v>
      </c>
      <c r="H220" t="s">
        <v>39</v>
      </c>
      <c r="I220" t="s">
        <v>34</v>
      </c>
      <c r="J220" t="s">
        <v>72</v>
      </c>
      <c r="K220" t="s">
        <v>73</v>
      </c>
      <c r="L220" t="s">
        <v>42</v>
      </c>
      <c r="M220" t="s">
        <v>43</v>
      </c>
      <c r="N220" t="s">
        <v>282</v>
      </c>
      <c r="O220" t="s">
        <v>32</v>
      </c>
      <c r="P220" t="s">
        <v>34</v>
      </c>
      <c r="Q220">
        <v>6</v>
      </c>
      <c r="R220">
        <v>8</v>
      </c>
      <c r="S220">
        <v>369.79</v>
      </c>
      <c r="T220">
        <v>289.12</v>
      </c>
      <c r="U220">
        <v>0</v>
      </c>
      <c r="V220">
        <v>9.23</v>
      </c>
    </row>
    <row r="221" spans="1:22">
      <c r="A221" t="s">
        <v>60</v>
      </c>
      <c r="B221" t="s">
        <v>21</v>
      </c>
      <c r="C221">
        <v>262</v>
      </c>
      <c r="D221" t="s">
        <v>65</v>
      </c>
      <c r="E221" t="s">
        <v>36</v>
      </c>
      <c r="F221" t="s">
        <v>53</v>
      </c>
      <c r="G221" t="s">
        <v>47</v>
      </c>
      <c r="H221" t="s">
        <v>26</v>
      </c>
      <c r="I221" t="s">
        <v>27</v>
      </c>
      <c r="J221" t="s">
        <v>49</v>
      </c>
      <c r="K221" t="s">
        <v>50</v>
      </c>
      <c r="L221" t="s">
        <v>42</v>
      </c>
      <c r="M221" t="s">
        <v>51</v>
      </c>
      <c r="N221" t="s">
        <v>283</v>
      </c>
      <c r="O221" t="s">
        <v>59</v>
      </c>
      <c r="P221" t="s">
        <v>33</v>
      </c>
      <c r="Q221">
        <v>10</v>
      </c>
      <c r="R221">
        <v>0</v>
      </c>
      <c r="S221">
        <v>-32.49</v>
      </c>
      <c r="T221">
        <v>0</v>
      </c>
      <c r="U221">
        <v>0</v>
      </c>
      <c r="V221">
        <v>0</v>
      </c>
    </row>
    <row r="222" spans="1:22">
      <c r="A222" t="s">
        <v>60</v>
      </c>
      <c r="B222" t="s">
        <v>21</v>
      </c>
      <c r="C222">
        <v>201</v>
      </c>
      <c r="D222" t="s">
        <v>61</v>
      </c>
      <c r="E222" t="s">
        <v>36</v>
      </c>
      <c r="F222" t="s">
        <v>53</v>
      </c>
      <c r="G222" t="s">
        <v>38</v>
      </c>
      <c r="H222" t="s">
        <v>26</v>
      </c>
      <c r="I222" t="s">
        <v>27</v>
      </c>
      <c r="J222" t="s">
        <v>40</v>
      </c>
      <c r="K222" t="s">
        <v>41</v>
      </c>
      <c r="L222" t="s">
        <v>42</v>
      </c>
      <c r="M222" t="s">
        <v>30</v>
      </c>
      <c r="N222" t="s">
        <v>284</v>
      </c>
      <c r="O222" t="s">
        <v>32</v>
      </c>
      <c r="P222" t="s">
        <v>33</v>
      </c>
      <c r="Q222">
        <v>0</v>
      </c>
      <c r="R222">
        <v>2</v>
      </c>
      <c r="S222">
        <v>18309.23</v>
      </c>
      <c r="T222">
        <v>18438.5</v>
      </c>
      <c r="U222">
        <v>0</v>
      </c>
      <c r="V222">
        <v>287.58999999999997</v>
      </c>
    </row>
    <row r="223" spans="1:22">
      <c r="A223" t="s">
        <v>60</v>
      </c>
      <c r="B223" t="s">
        <v>45</v>
      </c>
      <c r="C223">
        <v>311</v>
      </c>
      <c r="D223" t="s">
        <v>35</v>
      </c>
      <c r="E223" t="s">
        <v>36</v>
      </c>
      <c r="F223" t="s">
        <v>37</v>
      </c>
      <c r="G223" t="s">
        <v>71</v>
      </c>
      <c r="H223" t="s">
        <v>26</v>
      </c>
      <c r="I223" t="s">
        <v>27</v>
      </c>
      <c r="J223" t="s">
        <v>72</v>
      </c>
      <c r="K223" t="s">
        <v>73</v>
      </c>
      <c r="L223" t="s">
        <v>42</v>
      </c>
      <c r="M223" t="s">
        <v>66</v>
      </c>
      <c r="N223" t="s">
        <v>285</v>
      </c>
      <c r="O223" t="s">
        <v>59</v>
      </c>
      <c r="P223" t="s">
        <v>33</v>
      </c>
      <c r="Q223">
        <v>5</v>
      </c>
      <c r="R223">
        <v>5</v>
      </c>
      <c r="S223">
        <v>44.1</v>
      </c>
      <c r="T223">
        <v>0</v>
      </c>
      <c r="U223">
        <v>170.17</v>
      </c>
      <c r="V223">
        <v>0</v>
      </c>
    </row>
    <row r="224" spans="1:22">
      <c r="A224" t="s">
        <v>60</v>
      </c>
      <c r="B224" t="s">
        <v>34</v>
      </c>
      <c r="C224">
        <v>101</v>
      </c>
      <c r="D224" t="s">
        <v>22</v>
      </c>
      <c r="E224" t="s">
        <v>46</v>
      </c>
      <c r="F224" t="s">
        <v>53</v>
      </c>
      <c r="G224" t="s">
        <v>38</v>
      </c>
      <c r="H224" t="s">
        <v>48</v>
      </c>
      <c r="I224" t="s">
        <v>27</v>
      </c>
      <c r="J224" t="s">
        <v>40</v>
      </c>
      <c r="K224" t="s">
        <v>41</v>
      </c>
      <c r="L224" t="s">
        <v>42</v>
      </c>
      <c r="M224" t="s">
        <v>66</v>
      </c>
      <c r="N224" t="s">
        <v>286</v>
      </c>
      <c r="O224" t="s">
        <v>32</v>
      </c>
      <c r="P224" t="s">
        <v>33</v>
      </c>
      <c r="Q224">
        <v>5</v>
      </c>
      <c r="R224">
        <v>7</v>
      </c>
      <c r="S224">
        <v>92.86</v>
      </c>
      <c r="T224">
        <v>0</v>
      </c>
      <c r="U224">
        <v>147.58000000000001</v>
      </c>
      <c r="V224">
        <v>0</v>
      </c>
    </row>
    <row r="225" spans="1:22">
      <c r="A225" t="s">
        <v>60</v>
      </c>
      <c r="B225" t="s">
        <v>45</v>
      </c>
      <c r="C225">
        <v>311</v>
      </c>
      <c r="D225" t="s">
        <v>35</v>
      </c>
      <c r="E225" t="s">
        <v>23</v>
      </c>
      <c r="F225" t="s">
        <v>24</v>
      </c>
      <c r="G225" t="s">
        <v>25</v>
      </c>
      <c r="H225" t="s">
        <v>39</v>
      </c>
      <c r="I225" t="s">
        <v>27</v>
      </c>
      <c r="J225" t="s">
        <v>28</v>
      </c>
      <c r="K225" t="s">
        <v>29</v>
      </c>
      <c r="L225" t="s">
        <v>1066</v>
      </c>
      <c r="M225" t="s">
        <v>43</v>
      </c>
      <c r="N225" t="s">
        <v>287</v>
      </c>
      <c r="O225" t="s">
        <v>32</v>
      </c>
      <c r="P225" t="s">
        <v>34</v>
      </c>
      <c r="Q225">
        <v>4</v>
      </c>
      <c r="R225">
        <v>3</v>
      </c>
      <c r="S225">
        <v>-84.77</v>
      </c>
      <c r="T225">
        <v>0</v>
      </c>
      <c r="U225">
        <v>434.63</v>
      </c>
      <c r="V225">
        <v>0</v>
      </c>
    </row>
    <row r="226" spans="1:22">
      <c r="A226" t="s">
        <v>60</v>
      </c>
      <c r="B226" t="s">
        <v>21</v>
      </c>
      <c r="C226">
        <v>201</v>
      </c>
      <c r="D226" t="s">
        <v>61</v>
      </c>
      <c r="E226" t="s">
        <v>46</v>
      </c>
      <c r="F226" t="s">
        <v>37</v>
      </c>
      <c r="G226" t="s">
        <v>38</v>
      </c>
      <c r="H226" t="s">
        <v>39</v>
      </c>
      <c r="I226" t="s">
        <v>34</v>
      </c>
      <c r="J226" t="s">
        <v>40</v>
      </c>
      <c r="K226" t="s">
        <v>41</v>
      </c>
      <c r="L226" t="s">
        <v>42</v>
      </c>
      <c r="M226" t="s">
        <v>51</v>
      </c>
      <c r="N226" t="s">
        <v>288</v>
      </c>
      <c r="O226" t="s">
        <v>59</v>
      </c>
      <c r="P226" t="s">
        <v>33</v>
      </c>
      <c r="Q226">
        <v>7</v>
      </c>
      <c r="R226">
        <v>8</v>
      </c>
      <c r="S226">
        <v>42189.71</v>
      </c>
      <c r="T226">
        <v>41995.23</v>
      </c>
      <c r="U226">
        <v>0</v>
      </c>
      <c r="V226">
        <v>260.18</v>
      </c>
    </row>
    <row r="227" spans="1:22">
      <c r="A227" t="s">
        <v>60</v>
      </c>
      <c r="B227" t="s">
        <v>45</v>
      </c>
      <c r="C227">
        <v>201</v>
      </c>
      <c r="D227" t="s">
        <v>61</v>
      </c>
      <c r="E227" t="s">
        <v>36</v>
      </c>
      <c r="F227" t="s">
        <v>24</v>
      </c>
      <c r="G227" t="s">
        <v>54</v>
      </c>
      <c r="H227" t="s">
        <v>48</v>
      </c>
      <c r="I227" t="s">
        <v>34</v>
      </c>
      <c r="J227" t="s">
        <v>55</v>
      </c>
      <c r="K227" t="s">
        <v>56</v>
      </c>
      <c r="L227" t="s">
        <v>42</v>
      </c>
      <c r="M227" t="s">
        <v>30</v>
      </c>
      <c r="N227" t="s">
        <v>289</v>
      </c>
      <c r="O227" t="s">
        <v>32</v>
      </c>
      <c r="P227" t="s">
        <v>34</v>
      </c>
      <c r="Q227">
        <v>7</v>
      </c>
      <c r="R227">
        <v>10</v>
      </c>
      <c r="S227">
        <v>49770.41</v>
      </c>
      <c r="T227">
        <v>49710.400000000001</v>
      </c>
      <c r="U227">
        <v>0</v>
      </c>
      <c r="V227">
        <v>393.43</v>
      </c>
    </row>
    <row r="228" spans="1:22">
      <c r="A228" t="s">
        <v>60</v>
      </c>
      <c r="B228" t="s">
        <v>68</v>
      </c>
      <c r="C228">
        <v>201</v>
      </c>
      <c r="D228" t="s">
        <v>61</v>
      </c>
      <c r="E228" t="s">
        <v>36</v>
      </c>
      <c r="F228" t="s">
        <v>37</v>
      </c>
      <c r="G228" t="s">
        <v>38</v>
      </c>
      <c r="H228" t="s">
        <v>48</v>
      </c>
      <c r="I228" t="s">
        <v>27</v>
      </c>
      <c r="J228" t="s">
        <v>40</v>
      </c>
      <c r="K228" t="s">
        <v>41</v>
      </c>
      <c r="L228" t="s">
        <v>42</v>
      </c>
      <c r="M228" t="s">
        <v>43</v>
      </c>
      <c r="N228" t="s">
        <v>290</v>
      </c>
      <c r="O228" t="s">
        <v>32</v>
      </c>
      <c r="P228" t="s">
        <v>33</v>
      </c>
      <c r="Q228">
        <v>1</v>
      </c>
      <c r="R228">
        <v>6</v>
      </c>
      <c r="S228">
        <v>7375.23</v>
      </c>
      <c r="T228">
        <v>7269.56</v>
      </c>
      <c r="U228">
        <v>0</v>
      </c>
      <c r="V228">
        <v>94.17</v>
      </c>
    </row>
    <row r="229" spans="1:22">
      <c r="A229" t="s">
        <v>60</v>
      </c>
      <c r="B229" t="s">
        <v>68</v>
      </c>
      <c r="C229">
        <v>101</v>
      </c>
      <c r="D229" t="s">
        <v>22</v>
      </c>
      <c r="E229" t="s">
        <v>36</v>
      </c>
      <c r="F229" t="s">
        <v>37</v>
      </c>
      <c r="G229" t="s">
        <v>25</v>
      </c>
      <c r="H229" t="s">
        <v>48</v>
      </c>
      <c r="I229" t="s">
        <v>27</v>
      </c>
      <c r="J229" t="s">
        <v>28</v>
      </c>
      <c r="K229" t="s">
        <v>29</v>
      </c>
      <c r="L229" t="s">
        <v>1066</v>
      </c>
      <c r="M229" t="s">
        <v>43</v>
      </c>
      <c r="N229" t="s">
        <v>291</v>
      </c>
      <c r="O229" t="s">
        <v>59</v>
      </c>
      <c r="P229" t="s">
        <v>33</v>
      </c>
      <c r="Q229">
        <v>2</v>
      </c>
      <c r="R229">
        <v>1</v>
      </c>
      <c r="S229">
        <v>112.5</v>
      </c>
      <c r="T229">
        <v>0</v>
      </c>
      <c r="U229">
        <v>310.29000000000002</v>
      </c>
      <c r="V229">
        <v>0</v>
      </c>
    </row>
    <row r="230" spans="1:22">
      <c r="A230" t="s">
        <v>60</v>
      </c>
      <c r="B230" t="s">
        <v>68</v>
      </c>
      <c r="C230">
        <v>201</v>
      </c>
      <c r="D230" t="s">
        <v>61</v>
      </c>
      <c r="E230" t="s">
        <v>46</v>
      </c>
      <c r="F230" t="s">
        <v>24</v>
      </c>
      <c r="G230" t="s">
        <v>25</v>
      </c>
      <c r="H230" t="s">
        <v>26</v>
      </c>
      <c r="I230" t="s">
        <v>27</v>
      </c>
      <c r="J230" t="s">
        <v>28</v>
      </c>
      <c r="K230" t="s">
        <v>29</v>
      </c>
      <c r="L230" t="s">
        <v>1066</v>
      </c>
      <c r="M230" t="s">
        <v>66</v>
      </c>
      <c r="N230" t="s">
        <v>292</v>
      </c>
      <c r="O230" t="s">
        <v>59</v>
      </c>
      <c r="P230" t="s">
        <v>33</v>
      </c>
      <c r="Q230">
        <v>5</v>
      </c>
      <c r="R230">
        <v>3</v>
      </c>
      <c r="S230">
        <v>22585.98</v>
      </c>
      <c r="T230">
        <v>22563.02</v>
      </c>
      <c r="U230">
        <v>0</v>
      </c>
      <c r="V230">
        <v>148.86000000000001</v>
      </c>
    </row>
    <row r="231" spans="1:22">
      <c r="A231" t="s">
        <v>60</v>
      </c>
      <c r="B231" t="s">
        <v>45</v>
      </c>
      <c r="C231">
        <v>262</v>
      </c>
      <c r="D231" t="s">
        <v>65</v>
      </c>
      <c r="E231" t="s">
        <v>23</v>
      </c>
      <c r="F231" t="s">
        <v>24</v>
      </c>
      <c r="G231" t="s">
        <v>38</v>
      </c>
      <c r="H231" t="s">
        <v>26</v>
      </c>
      <c r="I231" t="s">
        <v>27</v>
      </c>
      <c r="J231" t="s">
        <v>40</v>
      </c>
      <c r="K231" t="s">
        <v>41</v>
      </c>
      <c r="L231" t="s">
        <v>42</v>
      </c>
      <c r="M231" t="s">
        <v>43</v>
      </c>
      <c r="N231" t="s">
        <v>293</v>
      </c>
      <c r="O231" t="s">
        <v>59</v>
      </c>
      <c r="P231" t="s">
        <v>33</v>
      </c>
      <c r="Q231">
        <v>6</v>
      </c>
      <c r="R231">
        <v>10</v>
      </c>
      <c r="S231">
        <v>-198.14</v>
      </c>
      <c r="T231">
        <v>0</v>
      </c>
      <c r="U231">
        <v>0</v>
      </c>
      <c r="V231">
        <v>0</v>
      </c>
    </row>
    <row r="232" spans="1:22">
      <c r="A232" t="s">
        <v>60</v>
      </c>
      <c r="B232" t="s">
        <v>21</v>
      </c>
      <c r="C232">
        <v>261</v>
      </c>
      <c r="D232" t="s">
        <v>63</v>
      </c>
      <c r="E232" t="s">
        <v>36</v>
      </c>
      <c r="F232" t="s">
        <v>53</v>
      </c>
      <c r="G232" t="s">
        <v>25</v>
      </c>
      <c r="H232" t="s">
        <v>39</v>
      </c>
      <c r="I232" t="s">
        <v>34</v>
      </c>
      <c r="J232" t="s">
        <v>28</v>
      </c>
      <c r="K232" t="s">
        <v>29</v>
      </c>
      <c r="L232" t="s">
        <v>1066</v>
      </c>
      <c r="M232" t="s">
        <v>66</v>
      </c>
      <c r="N232" t="s">
        <v>294</v>
      </c>
      <c r="O232" t="s">
        <v>59</v>
      </c>
      <c r="P232" t="s">
        <v>34</v>
      </c>
      <c r="Q232">
        <v>3</v>
      </c>
      <c r="R232">
        <v>0</v>
      </c>
      <c r="S232">
        <v>18144.71</v>
      </c>
      <c r="T232">
        <v>18166.37</v>
      </c>
      <c r="U232">
        <v>0</v>
      </c>
      <c r="V232">
        <v>110.69</v>
      </c>
    </row>
    <row r="233" spans="1:22">
      <c r="A233" t="s">
        <v>60</v>
      </c>
      <c r="B233" t="s">
        <v>45</v>
      </c>
      <c r="C233">
        <v>201</v>
      </c>
      <c r="D233" t="s">
        <v>61</v>
      </c>
      <c r="E233" t="s">
        <v>46</v>
      </c>
      <c r="F233" t="s">
        <v>53</v>
      </c>
      <c r="G233" t="s">
        <v>25</v>
      </c>
      <c r="H233" t="s">
        <v>48</v>
      </c>
      <c r="I233" t="s">
        <v>34</v>
      </c>
      <c r="J233" t="s">
        <v>28</v>
      </c>
      <c r="K233" t="s">
        <v>29</v>
      </c>
      <c r="L233" t="s">
        <v>1066</v>
      </c>
      <c r="M233" t="s">
        <v>30</v>
      </c>
      <c r="N233" t="s">
        <v>295</v>
      </c>
      <c r="O233" t="s">
        <v>59</v>
      </c>
      <c r="P233" t="s">
        <v>34</v>
      </c>
      <c r="Q233">
        <v>0</v>
      </c>
      <c r="R233">
        <v>5</v>
      </c>
      <c r="S233">
        <v>40730.5</v>
      </c>
      <c r="T233">
        <v>40785.85</v>
      </c>
      <c r="U233">
        <v>0</v>
      </c>
      <c r="V233">
        <v>227.69</v>
      </c>
    </row>
    <row r="234" spans="1:22">
      <c r="A234" t="s">
        <v>60</v>
      </c>
      <c r="B234" t="s">
        <v>68</v>
      </c>
      <c r="C234">
        <v>311</v>
      </c>
      <c r="D234" t="s">
        <v>35</v>
      </c>
      <c r="E234" t="s">
        <v>46</v>
      </c>
      <c r="F234" t="s">
        <v>37</v>
      </c>
      <c r="G234" t="s">
        <v>71</v>
      </c>
      <c r="H234" t="s">
        <v>26</v>
      </c>
      <c r="I234" t="s">
        <v>34</v>
      </c>
      <c r="J234" t="s">
        <v>72</v>
      </c>
      <c r="K234" t="s">
        <v>73</v>
      </c>
      <c r="L234" t="s">
        <v>42</v>
      </c>
      <c r="M234" t="s">
        <v>43</v>
      </c>
      <c r="N234" t="s">
        <v>296</v>
      </c>
      <c r="O234" t="s">
        <v>32</v>
      </c>
      <c r="P234" t="s">
        <v>33</v>
      </c>
      <c r="Q234">
        <v>2</v>
      </c>
      <c r="R234">
        <v>9</v>
      </c>
      <c r="S234">
        <v>-141.32</v>
      </c>
      <c r="T234">
        <v>0</v>
      </c>
      <c r="U234">
        <v>427.27</v>
      </c>
      <c r="V234">
        <v>0</v>
      </c>
    </row>
    <row r="235" spans="1:22">
      <c r="A235" t="s">
        <v>60</v>
      </c>
      <c r="B235" t="s">
        <v>34</v>
      </c>
      <c r="C235">
        <v>101</v>
      </c>
      <c r="D235" t="s">
        <v>22</v>
      </c>
      <c r="E235" t="s">
        <v>23</v>
      </c>
      <c r="F235" t="s">
        <v>53</v>
      </c>
      <c r="G235" t="s">
        <v>38</v>
      </c>
      <c r="H235" t="s">
        <v>26</v>
      </c>
      <c r="I235" t="s">
        <v>27</v>
      </c>
      <c r="J235" t="s">
        <v>40</v>
      </c>
      <c r="K235" t="s">
        <v>41</v>
      </c>
      <c r="L235" t="s">
        <v>42</v>
      </c>
      <c r="M235" t="s">
        <v>30</v>
      </c>
      <c r="N235" t="s">
        <v>297</v>
      </c>
      <c r="O235" t="s">
        <v>59</v>
      </c>
      <c r="P235" t="s">
        <v>34</v>
      </c>
      <c r="Q235">
        <v>4</v>
      </c>
      <c r="R235">
        <v>9</v>
      </c>
      <c r="S235">
        <v>-48.14</v>
      </c>
      <c r="T235">
        <v>0</v>
      </c>
      <c r="U235">
        <v>284.83999999999997</v>
      </c>
      <c r="V235">
        <v>0</v>
      </c>
    </row>
    <row r="236" spans="1:22">
      <c r="A236" t="s">
        <v>60</v>
      </c>
      <c r="B236" t="s">
        <v>21</v>
      </c>
      <c r="C236">
        <v>311</v>
      </c>
      <c r="D236" t="s">
        <v>35</v>
      </c>
      <c r="E236" t="s">
        <v>36</v>
      </c>
      <c r="F236" t="s">
        <v>53</v>
      </c>
      <c r="G236" t="s">
        <v>47</v>
      </c>
      <c r="H236" t="s">
        <v>39</v>
      </c>
      <c r="I236" t="s">
        <v>27</v>
      </c>
      <c r="J236" t="s">
        <v>49</v>
      </c>
      <c r="K236" t="s">
        <v>50</v>
      </c>
      <c r="L236" t="s">
        <v>42</v>
      </c>
      <c r="M236" t="s">
        <v>43</v>
      </c>
      <c r="N236" t="s">
        <v>298</v>
      </c>
      <c r="O236" t="s">
        <v>59</v>
      </c>
      <c r="P236" t="s">
        <v>34</v>
      </c>
      <c r="Q236">
        <v>9</v>
      </c>
      <c r="R236">
        <v>10</v>
      </c>
      <c r="S236">
        <v>-86.01</v>
      </c>
      <c r="T236">
        <v>0</v>
      </c>
      <c r="U236">
        <v>455.62</v>
      </c>
      <c r="V236">
        <v>0</v>
      </c>
    </row>
    <row r="237" spans="1:22">
      <c r="A237" t="s">
        <v>60</v>
      </c>
      <c r="B237" t="s">
        <v>21</v>
      </c>
      <c r="C237">
        <v>311</v>
      </c>
      <c r="D237" t="s">
        <v>35</v>
      </c>
      <c r="E237" t="s">
        <v>23</v>
      </c>
      <c r="F237" t="s">
        <v>53</v>
      </c>
      <c r="G237" t="s">
        <v>71</v>
      </c>
      <c r="H237" t="s">
        <v>48</v>
      </c>
      <c r="I237" t="s">
        <v>34</v>
      </c>
      <c r="J237" t="s">
        <v>72</v>
      </c>
      <c r="K237" t="s">
        <v>73</v>
      </c>
      <c r="L237" t="s">
        <v>42</v>
      </c>
      <c r="M237" t="s">
        <v>43</v>
      </c>
      <c r="N237" t="s">
        <v>299</v>
      </c>
      <c r="O237" t="s">
        <v>59</v>
      </c>
      <c r="P237" t="s">
        <v>33</v>
      </c>
      <c r="Q237">
        <v>4</v>
      </c>
      <c r="R237">
        <v>3</v>
      </c>
      <c r="S237">
        <v>-11.86</v>
      </c>
      <c r="T237">
        <v>0</v>
      </c>
      <c r="U237">
        <v>35.69</v>
      </c>
      <c r="V237">
        <v>0</v>
      </c>
    </row>
    <row r="238" spans="1:22">
      <c r="A238" t="s">
        <v>60</v>
      </c>
      <c r="B238" t="s">
        <v>34</v>
      </c>
      <c r="C238">
        <v>201</v>
      </c>
      <c r="D238" t="s">
        <v>61</v>
      </c>
      <c r="E238" t="s">
        <v>23</v>
      </c>
      <c r="F238" t="s">
        <v>53</v>
      </c>
      <c r="G238" t="s">
        <v>71</v>
      </c>
      <c r="H238" t="s">
        <v>48</v>
      </c>
      <c r="I238" t="s">
        <v>27</v>
      </c>
      <c r="J238" t="s">
        <v>72</v>
      </c>
      <c r="K238" t="s">
        <v>73</v>
      </c>
      <c r="L238" t="s">
        <v>42</v>
      </c>
      <c r="M238" t="s">
        <v>66</v>
      </c>
      <c r="N238" t="s">
        <v>300</v>
      </c>
      <c r="O238" t="s">
        <v>32</v>
      </c>
      <c r="P238" t="s">
        <v>33</v>
      </c>
      <c r="Q238">
        <v>5</v>
      </c>
      <c r="R238">
        <v>10</v>
      </c>
      <c r="S238">
        <v>5341.17</v>
      </c>
      <c r="T238">
        <v>5348.57</v>
      </c>
      <c r="U238">
        <v>0</v>
      </c>
      <c r="V238">
        <v>265.75</v>
      </c>
    </row>
    <row r="239" spans="1:22">
      <c r="A239" t="s">
        <v>60</v>
      </c>
      <c r="B239" t="s">
        <v>45</v>
      </c>
      <c r="C239">
        <v>201</v>
      </c>
      <c r="D239" t="s">
        <v>61</v>
      </c>
      <c r="E239" t="s">
        <v>36</v>
      </c>
      <c r="F239" t="s">
        <v>24</v>
      </c>
      <c r="G239" t="s">
        <v>38</v>
      </c>
      <c r="H239" t="s">
        <v>26</v>
      </c>
      <c r="I239" t="s">
        <v>27</v>
      </c>
      <c r="J239" t="s">
        <v>40</v>
      </c>
      <c r="K239" t="s">
        <v>41</v>
      </c>
      <c r="L239" t="s">
        <v>42</v>
      </c>
      <c r="M239" t="s">
        <v>51</v>
      </c>
      <c r="N239" t="s">
        <v>301</v>
      </c>
      <c r="O239" t="s">
        <v>32</v>
      </c>
      <c r="P239" t="s">
        <v>33</v>
      </c>
      <c r="Q239">
        <v>1</v>
      </c>
      <c r="R239">
        <v>1</v>
      </c>
      <c r="S239">
        <v>47599.93</v>
      </c>
      <c r="T239">
        <v>47773.13</v>
      </c>
      <c r="U239">
        <v>0</v>
      </c>
      <c r="V239">
        <v>243.61</v>
      </c>
    </row>
    <row r="240" spans="1:22">
      <c r="A240" t="s">
        <v>60</v>
      </c>
      <c r="B240" t="s">
        <v>68</v>
      </c>
      <c r="C240">
        <v>201</v>
      </c>
      <c r="D240" t="s">
        <v>61</v>
      </c>
      <c r="E240" t="s">
        <v>46</v>
      </c>
      <c r="F240" t="s">
        <v>53</v>
      </c>
      <c r="G240" t="s">
        <v>54</v>
      </c>
      <c r="H240" t="s">
        <v>39</v>
      </c>
      <c r="I240" t="s">
        <v>27</v>
      </c>
      <c r="J240" t="s">
        <v>55</v>
      </c>
      <c r="K240" t="s">
        <v>56</v>
      </c>
      <c r="L240" t="s">
        <v>42</v>
      </c>
      <c r="M240" t="s">
        <v>51</v>
      </c>
      <c r="N240" t="s">
        <v>302</v>
      </c>
      <c r="O240" t="s">
        <v>32</v>
      </c>
      <c r="P240" t="s">
        <v>34</v>
      </c>
      <c r="Q240">
        <v>10</v>
      </c>
      <c r="R240">
        <v>3</v>
      </c>
      <c r="S240">
        <v>7445.3</v>
      </c>
      <c r="T240">
        <v>7347.55</v>
      </c>
      <c r="U240">
        <v>0</v>
      </c>
      <c r="V240">
        <v>79.599999999999994</v>
      </c>
    </row>
    <row r="241" spans="1:22">
      <c r="A241" t="s">
        <v>60</v>
      </c>
      <c r="B241" t="s">
        <v>34</v>
      </c>
      <c r="C241">
        <v>201</v>
      </c>
      <c r="D241" t="s">
        <v>61</v>
      </c>
      <c r="E241" t="s">
        <v>36</v>
      </c>
      <c r="F241" t="s">
        <v>37</v>
      </c>
      <c r="G241" t="s">
        <v>38</v>
      </c>
      <c r="H241" t="s">
        <v>26</v>
      </c>
      <c r="I241" t="s">
        <v>34</v>
      </c>
      <c r="J241" t="s">
        <v>40</v>
      </c>
      <c r="K241" t="s">
        <v>41</v>
      </c>
      <c r="L241" t="s">
        <v>42</v>
      </c>
      <c r="M241" t="s">
        <v>51</v>
      </c>
      <c r="N241" t="s">
        <v>303</v>
      </c>
      <c r="O241" t="s">
        <v>59</v>
      </c>
      <c r="P241" t="s">
        <v>34</v>
      </c>
      <c r="Q241">
        <v>1</v>
      </c>
      <c r="R241">
        <v>7</v>
      </c>
      <c r="S241">
        <v>3191.76</v>
      </c>
      <c r="T241">
        <v>3321.75</v>
      </c>
      <c r="U241">
        <v>0</v>
      </c>
      <c r="V241">
        <v>150.08000000000001</v>
      </c>
    </row>
    <row r="242" spans="1:22">
      <c r="A242" t="s">
        <v>60</v>
      </c>
      <c r="B242" t="s">
        <v>45</v>
      </c>
      <c r="C242">
        <v>311</v>
      </c>
      <c r="D242" t="s">
        <v>35</v>
      </c>
      <c r="E242" t="s">
        <v>23</v>
      </c>
      <c r="F242" t="s">
        <v>37</v>
      </c>
      <c r="G242" t="s">
        <v>54</v>
      </c>
      <c r="H242" t="s">
        <v>39</v>
      </c>
      <c r="I242" t="s">
        <v>34</v>
      </c>
      <c r="J242" t="s">
        <v>55</v>
      </c>
      <c r="K242" t="s">
        <v>56</v>
      </c>
      <c r="L242" t="s">
        <v>42</v>
      </c>
      <c r="M242" t="s">
        <v>30</v>
      </c>
      <c r="N242" t="s">
        <v>304</v>
      </c>
      <c r="O242" t="s">
        <v>32</v>
      </c>
      <c r="P242" t="s">
        <v>33</v>
      </c>
      <c r="Q242">
        <v>4</v>
      </c>
      <c r="R242">
        <v>3</v>
      </c>
      <c r="S242">
        <v>91.45</v>
      </c>
      <c r="T242">
        <v>0</v>
      </c>
      <c r="U242">
        <v>390.95</v>
      </c>
      <c r="V242">
        <v>0</v>
      </c>
    </row>
    <row r="243" spans="1:22">
      <c r="A243" t="s">
        <v>60</v>
      </c>
      <c r="B243" t="s">
        <v>21</v>
      </c>
      <c r="C243">
        <v>261</v>
      </c>
      <c r="D243" t="s">
        <v>63</v>
      </c>
      <c r="E243" t="s">
        <v>36</v>
      </c>
      <c r="F243" t="s">
        <v>24</v>
      </c>
      <c r="G243" t="s">
        <v>38</v>
      </c>
      <c r="H243" t="s">
        <v>26</v>
      </c>
      <c r="I243" t="s">
        <v>34</v>
      </c>
      <c r="J243" t="s">
        <v>40</v>
      </c>
      <c r="K243" t="s">
        <v>41</v>
      </c>
      <c r="L243" t="s">
        <v>42</v>
      </c>
      <c r="M243" t="s">
        <v>30</v>
      </c>
      <c r="N243" t="s">
        <v>305</v>
      </c>
      <c r="O243" t="s">
        <v>32</v>
      </c>
      <c r="P243" t="s">
        <v>33</v>
      </c>
      <c r="Q243">
        <v>2</v>
      </c>
      <c r="R243">
        <v>4</v>
      </c>
      <c r="S243">
        <v>10897.01</v>
      </c>
      <c r="T243">
        <v>10952.25</v>
      </c>
      <c r="U243">
        <v>0</v>
      </c>
      <c r="V243">
        <v>118.53</v>
      </c>
    </row>
    <row r="244" spans="1:22">
      <c r="A244" t="s">
        <v>60</v>
      </c>
      <c r="B244" t="s">
        <v>34</v>
      </c>
      <c r="C244">
        <v>201</v>
      </c>
      <c r="D244" t="s">
        <v>61</v>
      </c>
      <c r="E244" t="s">
        <v>36</v>
      </c>
      <c r="F244" t="s">
        <v>37</v>
      </c>
      <c r="G244" t="s">
        <v>47</v>
      </c>
      <c r="H244" t="s">
        <v>39</v>
      </c>
      <c r="I244" t="s">
        <v>27</v>
      </c>
      <c r="J244" t="s">
        <v>49</v>
      </c>
      <c r="K244" t="s">
        <v>50</v>
      </c>
      <c r="L244" t="s">
        <v>42</v>
      </c>
      <c r="M244" t="s">
        <v>43</v>
      </c>
      <c r="N244" t="s">
        <v>306</v>
      </c>
      <c r="O244" t="s">
        <v>59</v>
      </c>
      <c r="P244" t="s">
        <v>33</v>
      </c>
      <c r="Q244">
        <v>10</v>
      </c>
      <c r="R244">
        <v>4</v>
      </c>
      <c r="S244">
        <v>23063.8</v>
      </c>
      <c r="T244">
        <v>22920.76</v>
      </c>
      <c r="U244">
        <v>0</v>
      </c>
      <c r="V244">
        <v>250.13</v>
      </c>
    </row>
    <row r="245" spans="1:22">
      <c r="A245" t="s">
        <v>60</v>
      </c>
      <c r="B245" t="s">
        <v>45</v>
      </c>
      <c r="C245">
        <v>262</v>
      </c>
      <c r="D245" t="s">
        <v>65</v>
      </c>
      <c r="E245" t="s">
        <v>36</v>
      </c>
      <c r="F245" t="s">
        <v>37</v>
      </c>
      <c r="G245" t="s">
        <v>47</v>
      </c>
      <c r="H245" t="s">
        <v>48</v>
      </c>
      <c r="I245" t="s">
        <v>34</v>
      </c>
      <c r="J245" t="s">
        <v>49</v>
      </c>
      <c r="K245" t="s">
        <v>50</v>
      </c>
      <c r="L245" t="s">
        <v>42</v>
      </c>
      <c r="M245" t="s">
        <v>51</v>
      </c>
      <c r="N245" t="s">
        <v>307</v>
      </c>
      <c r="O245" t="s">
        <v>32</v>
      </c>
      <c r="P245" t="s">
        <v>34</v>
      </c>
      <c r="Q245">
        <v>9</v>
      </c>
      <c r="R245">
        <v>2</v>
      </c>
      <c r="S245">
        <v>-94.76</v>
      </c>
      <c r="T245">
        <v>0</v>
      </c>
      <c r="U245">
        <v>0</v>
      </c>
      <c r="V245">
        <v>0</v>
      </c>
    </row>
    <row r="246" spans="1:22">
      <c r="A246" t="s">
        <v>60</v>
      </c>
      <c r="B246" t="s">
        <v>21</v>
      </c>
      <c r="C246">
        <v>311</v>
      </c>
      <c r="D246" t="s">
        <v>35</v>
      </c>
      <c r="E246" t="s">
        <v>46</v>
      </c>
      <c r="F246" t="s">
        <v>53</v>
      </c>
      <c r="G246" t="s">
        <v>71</v>
      </c>
      <c r="H246" t="s">
        <v>39</v>
      </c>
      <c r="I246" t="s">
        <v>34</v>
      </c>
      <c r="J246" t="s">
        <v>72</v>
      </c>
      <c r="K246" t="s">
        <v>73</v>
      </c>
      <c r="L246" t="s">
        <v>42</v>
      </c>
      <c r="M246" t="s">
        <v>30</v>
      </c>
      <c r="N246" t="s">
        <v>308</v>
      </c>
      <c r="O246" t="s">
        <v>32</v>
      </c>
      <c r="P246" t="s">
        <v>33</v>
      </c>
      <c r="Q246">
        <v>8</v>
      </c>
      <c r="R246">
        <v>5</v>
      </c>
      <c r="S246">
        <v>162.18</v>
      </c>
      <c r="T246">
        <v>0</v>
      </c>
      <c r="U246">
        <v>436.98</v>
      </c>
      <c r="V246">
        <v>0</v>
      </c>
    </row>
    <row r="247" spans="1:22">
      <c r="A247" t="s">
        <v>60</v>
      </c>
      <c r="B247" t="s">
        <v>34</v>
      </c>
      <c r="C247">
        <v>261</v>
      </c>
      <c r="D247" t="s">
        <v>63</v>
      </c>
      <c r="E247" t="s">
        <v>46</v>
      </c>
      <c r="F247" t="s">
        <v>24</v>
      </c>
      <c r="G247" t="s">
        <v>54</v>
      </c>
      <c r="H247" t="s">
        <v>39</v>
      </c>
      <c r="I247" t="s">
        <v>27</v>
      </c>
      <c r="J247" t="s">
        <v>55</v>
      </c>
      <c r="K247" t="s">
        <v>56</v>
      </c>
      <c r="L247" t="s">
        <v>42</v>
      </c>
      <c r="M247" t="s">
        <v>30</v>
      </c>
      <c r="N247" t="s">
        <v>309</v>
      </c>
      <c r="O247" t="s">
        <v>32</v>
      </c>
      <c r="P247" t="s">
        <v>33</v>
      </c>
      <c r="Q247">
        <v>6</v>
      </c>
      <c r="R247">
        <v>8</v>
      </c>
      <c r="S247">
        <v>17345.62</v>
      </c>
      <c r="T247">
        <v>17330.7</v>
      </c>
      <c r="U247">
        <v>0</v>
      </c>
      <c r="V247">
        <v>150.74</v>
      </c>
    </row>
    <row r="248" spans="1:22">
      <c r="A248" t="s">
        <v>60</v>
      </c>
      <c r="B248" t="s">
        <v>34</v>
      </c>
      <c r="C248">
        <v>262</v>
      </c>
      <c r="D248" t="s">
        <v>65</v>
      </c>
      <c r="E248" t="s">
        <v>23</v>
      </c>
      <c r="F248" t="s">
        <v>37</v>
      </c>
      <c r="G248" t="s">
        <v>47</v>
      </c>
      <c r="H248" t="s">
        <v>48</v>
      </c>
      <c r="I248" t="s">
        <v>27</v>
      </c>
      <c r="J248" t="s">
        <v>49</v>
      </c>
      <c r="K248" t="s">
        <v>50</v>
      </c>
      <c r="L248" t="s">
        <v>42</v>
      </c>
      <c r="M248" t="s">
        <v>30</v>
      </c>
      <c r="N248" t="s">
        <v>310</v>
      </c>
      <c r="O248" t="s">
        <v>59</v>
      </c>
      <c r="P248" t="s">
        <v>33</v>
      </c>
      <c r="Q248">
        <v>2</v>
      </c>
      <c r="R248">
        <v>10</v>
      </c>
      <c r="S248">
        <v>-22.3</v>
      </c>
      <c r="T248">
        <v>0</v>
      </c>
      <c r="U248">
        <v>0</v>
      </c>
      <c r="V248">
        <v>0</v>
      </c>
    </row>
    <row r="249" spans="1:22">
      <c r="A249" t="s">
        <v>60</v>
      </c>
      <c r="B249" t="s">
        <v>34</v>
      </c>
      <c r="C249">
        <v>262</v>
      </c>
      <c r="D249" t="s">
        <v>65</v>
      </c>
      <c r="E249" t="s">
        <v>23</v>
      </c>
      <c r="F249" t="s">
        <v>24</v>
      </c>
      <c r="G249" t="s">
        <v>54</v>
      </c>
      <c r="H249" t="s">
        <v>26</v>
      </c>
      <c r="I249" t="s">
        <v>34</v>
      </c>
      <c r="J249" t="s">
        <v>55</v>
      </c>
      <c r="K249" t="s">
        <v>56</v>
      </c>
      <c r="L249" t="s">
        <v>42</v>
      </c>
      <c r="M249" t="s">
        <v>43</v>
      </c>
      <c r="N249" t="s">
        <v>311</v>
      </c>
      <c r="O249" t="s">
        <v>59</v>
      </c>
      <c r="P249" t="s">
        <v>34</v>
      </c>
      <c r="Q249">
        <v>7</v>
      </c>
      <c r="R249">
        <v>10</v>
      </c>
      <c r="S249">
        <v>-144.02000000000001</v>
      </c>
      <c r="T249">
        <v>0</v>
      </c>
      <c r="U249">
        <v>0</v>
      </c>
      <c r="V249">
        <v>0</v>
      </c>
    </row>
    <row r="250" spans="1:22">
      <c r="A250" t="s">
        <v>60</v>
      </c>
      <c r="B250" t="s">
        <v>68</v>
      </c>
      <c r="C250">
        <v>261</v>
      </c>
      <c r="D250" t="s">
        <v>63</v>
      </c>
      <c r="E250" t="s">
        <v>23</v>
      </c>
      <c r="F250" t="s">
        <v>37</v>
      </c>
      <c r="G250" t="s">
        <v>38</v>
      </c>
      <c r="H250" t="s">
        <v>26</v>
      </c>
      <c r="I250" t="s">
        <v>34</v>
      </c>
      <c r="J250" t="s">
        <v>40</v>
      </c>
      <c r="K250" t="s">
        <v>41</v>
      </c>
      <c r="L250" t="s">
        <v>42</v>
      </c>
      <c r="M250" t="s">
        <v>30</v>
      </c>
      <c r="N250" t="s">
        <v>312</v>
      </c>
      <c r="O250" t="s">
        <v>59</v>
      </c>
      <c r="P250" t="s">
        <v>34</v>
      </c>
      <c r="Q250">
        <v>2</v>
      </c>
      <c r="R250">
        <v>2</v>
      </c>
      <c r="S250">
        <v>48814.61</v>
      </c>
      <c r="T250">
        <v>48835.43</v>
      </c>
      <c r="U250">
        <v>0</v>
      </c>
      <c r="V250">
        <v>270.12</v>
      </c>
    </row>
    <row r="251" spans="1:22">
      <c r="A251" t="s">
        <v>60</v>
      </c>
      <c r="B251" t="s">
        <v>68</v>
      </c>
      <c r="C251">
        <v>262</v>
      </c>
      <c r="D251" t="s">
        <v>65</v>
      </c>
      <c r="E251" t="s">
        <v>23</v>
      </c>
      <c r="F251" t="s">
        <v>53</v>
      </c>
      <c r="G251" t="s">
        <v>54</v>
      </c>
      <c r="H251" t="s">
        <v>39</v>
      </c>
      <c r="I251" t="s">
        <v>34</v>
      </c>
      <c r="J251" t="s">
        <v>55</v>
      </c>
      <c r="K251" t="s">
        <v>56</v>
      </c>
      <c r="L251" t="s">
        <v>42</v>
      </c>
      <c r="M251" t="s">
        <v>66</v>
      </c>
      <c r="N251" t="s">
        <v>313</v>
      </c>
      <c r="O251" t="s">
        <v>32</v>
      </c>
      <c r="P251" t="s">
        <v>34</v>
      </c>
      <c r="Q251">
        <v>3</v>
      </c>
      <c r="R251">
        <v>10</v>
      </c>
      <c r="S251">
        <v>-89.73</v>
      </c>
      <c r="T251">
        <v>0</v>
      </c>
      <c r="U251">
        <v>0</v>
      </c>
      <c r="V251">
        <v>0</v>
      </c>
    </row>
    <row r="252" spans="1:22">
      <c r="A252" t="s">
        <v>60</v>
      </c>
      <c r="B252" t="s">
        <v>68</v>
      </c>
      <c r="C252">
        <v>261</v>
      </c>
      <c r="D252" t="s">
        <v>63</v>
      </c>
      <c r="E252" t="s">
        <v>46</v>
      </c>
      <c r="F252" t="s">
        <v>24</v>
      </c>
      <c r="G252" t="s">
        <v>54</v>
      </c>
      <c r="H252" t="s">
        <v>48</v>
      </c>
      <c r="I252" t="s">
        <v>27</v>
      </c>
      <c r="J252" t="s">
        <v>55</v>
      </c>
      <c r="K252" t="s">
        <v>56</v>
      </c>
      <c r="L252" t="s">
        <v>42</v>
      </c>
      <c r="M252" t="s">
        <v>51</v>
      </c>
      <c r="N252" t="s">
        <v>314</v>
      </c>
      <c r="O252" t="s">
        <v>32</v>
      </c>
      <c r="P252" t="s">
        <v>34</v>
      </c>
      <c r="Q252">
        <v>9</v>
      </c>
      <c r="R252">
        <v>2</v>
      </c>
      <c r="S252">
        <v>33927.730000000003</v>
      </c>
      <c r="T252">
        <v>33994.300000000003</v>
      </c>
      <c r="U252">
        <v>0</v>
      </c>
      <c r="V252">
        <v>319.27</v>
      </c>
    </row>
    <row r="253" spans="1:22">
      <c r="A253" t="s">
        <v>60</v>
      </c>
      <c r="B253" t="s">
        <v>45</v>
      </c>
      <c r="C253">
        <v>101</v>
      </c>
      <c r="D253" t="s">
        <v>22</v>
      </c>
      <c r="E253" t="s">
        <v>46</v>
      </c>
      <c r="F253" t="s">
        <v>24</v>
      </c>
      <c r="G253" t="s">
        <v>71</v>
      </c>
      <c r="H253" t="s">
        <v>48</v>
      </c>
      <c r="I253" t="s">
        <v>34</v>
      </c>
      <c r="J253" t="s">
        <v>72</v>
      </c>
      <c r="K253" t="s">
        <v>73</v>
      </c>
      <c r="L253" t="s">
        <v>42</v>
      </c>
      <c r="M253" t="s">
        <v>66</v>
      </c>
      <c r="N253" t="s">
        <v>315</v>
      </c>
      <c r="O253" t="s">
        <v>59</v>
      </c>
      <c r="P253" t="s">
        <v>33</v>
      </c>
      <c r="Q253">
        <v>4</v>
      </c>
      <c r="R253">
        <v>0</v>
      </c>
      <c r="S253">
        <v>98.6</v>
      </c>
      <c r="T253">
        <v>0</v>
      </c>
      <c r="U253">
        <v>180.58</v>
      </c>
      <c r="V253">
        <v>0</v>
      </c>
    </row>
    <row r="254" spans="1:22">
      <c r="A254" t="s">
        <v>60</v>
      </c>
      <c r="B254" t="s">
        <v>34</v>
      </c>
      <c r="C254">
        <v>201</v>
      </c>
      <c r="D254" t="s">
        <v>61</v>
      </c>
      <c r="E254" t="s">
        <v>46</v>
      </c>
      <c r="F254" t="s">
        <v>24</v>
      </c>
      <c r="G254" t="s">
        <v>38</v>
      </c>
      <c r="H254" t="s">
        <v>39</v>
      </c>
      <c r="I254" t="s">
        <v>27</v>
      </c>
      <c r="J254" t="s">
        <v>40</v>
      </c>
      <c r="K254" t="s">
        <v>41</v>
      </c>
      <c r="L254" t="s">
        <v>42</v>
      </c>
      <c r="M254" t="s">
        <v>43</v>
      </c>
      <c r="N254" t="s">
        <v>316</v>
      </c>
      <c r="O254" t="s">
        <v>59</v>
      </c>
      <c r="P254" t="s">
        <v>33</v>
      </c>
      <c r="Q254">
        <v>10</v>
      </c>
      <c r="R254">
        <v>2</v>
      </c>
      <c r="S254">
        <v>25374.17</v>
      </c>
      <c r="T254">
        <v>25318.23</v>
      </c>
      <c r="U254">
        <v>0</v>
      </c>
      <c r="V254">
        <v>128.06</v>
      </c>
    </row>
    <row r="255" spans="1:22">
      <c r="A255" t="s">
        <v>60</v>
      </c>
      <c r="B255" t="s">
        <v>34</v>
      </c>
      <c r="C255">
        <v>201</v>
      </c>
      <c r="D255" t="s">
        <v>61</v>
      </c>
      <c r="E255" t="s">
        <v>36</v>
      </c>
      <c r="F255" t="s">
        <v>53</v>
      </c>
      <c r="G255" t="s">
        <v>38</v>
      </c>
      <c r="H255" t="s">
        <v>48</v>
      </c>
      <c r="I255" t="s">
        <v>34</v>
      </c>
      <c r="J255" t="s">
        <v>40</v>
      </c>
      <c r="K255" t="s">
        <v>41</v>
      </c>
      <c r="L255" t="s">
        <v>42</v>
      </c>
      <c r="M255" t="s">
        <v>51</v>
      </c>
      <c r="N255" t="s">
        <v>317</v>
      </c>
      <c r="O255" t="s">
        <v>59</v>
      </c>
      <c r="P255" t="s">
        <v>33</v>
      </c>
      <c r="Q255">
        <v>9</v>
      </c>
      <c r="R255">
        <v>8</v>
      </c>
      <c r="S255">
        <v>50778.239999999998</v>
      </c>
      <c r="T255">
        <v>50613.21</v>
      </c>
      <c r="U255">
        <v>0</v>
      </c>
      <c r="V255">
        <v>368.41</v>
      </c>
    </row>
    <row r="256" spans="1:22">
      <c r="A256" t="s">
        <v>60</v>
      </c>
      <c r="B256" t="s">
        <v>68</v>
      </c>
      <c r="C256">
        <v>262</v>
      </c>
      <c r="D256" t="s">
        <v>65</v>
      </c>
      <c r="E256" t="s">
        <v>36</v>
      </c>
      <c r="F256" t="s">
        <v>53</v>
      </c>
      <c r="G256" t="s">
        <v>71</v>
      </c>
      <c r="H256" t="s">
        <v>48</v>
      </c>
      <c r="I256" t="s">
        <v>34</v>
      </c>
      <c r="J256" t="s">
        <v>72</v>
      </c>
      <c r="K256" t="s">
        <v>73</v>
      </c>
      <c r="L256" t="s">
        <v>42</v>
      </c>
      <c r="M256" t="s">
        <v>43</v>
      </c>
      <c r="N256" t="s">
        <v>318</v>
      </c>
      <c r="O256" t="s">
        <v>59</v>
      </c>
      <c r="P256" t="s">
        <v>33</v>
      </c>
      <c r="Q256">
        <v>4</v>
      </c>
      <c r="R256">
        <v>4</v>
      </c>
      <c r="S256">
        <v>82.04</v>
      </c>
      <c r="T256">
        <v>0</v>
      </c>
      <c r="U256">
        <v>0</v>
      </c>
      <c r="V256">
        <v>0</v>
      </c>
    </row>
    <row r="257" spans="1:22">
      <c r="A257" t="s">
        <v>60</v>
      </c>
      <c r="B257" t="s">
        <v>34</v>
      </c>
      <c r="C257">
        <v>101</v>
      </c>
      <c r="D257" t="s">
        <v>22</v>
      </c>
      <c r="E257" t="s">
        <v>46</v>
      </c>
      <c r="F257" t="s">
        <v>37</v>
      </c>
      <c r="G257" t="s">
        <v>54</v>
      </c>
      <c r="H257" t="s">
        <v>48</v>
      </c>
      <c r="I257" t="s">
        <v>34</v>
      </c>
      <c r="J257" t="s">
        <v>55</v>
      </c>
      <c r="K257" t="s">
        <v>56</v>
      </c>
      <c r="L257" t="s">
        <v>42</v>
      </c>
      <c r="M257" t="s">
        <v>43</v>
      </c>
      <c r="N257" t="s">
        <v>319</v>
      </c>
      <c r="O257" t="s">
        <v>32</v>
      </c>
      <c r="P257" t="s">
        <v>34</v>
      </c>
      <c r="Q257">
        <v>7</v>
      </c>
      <c r="R257">
        <v>0</v>
      </c>
      <c r="S257">
        <v>-75.88</v>
      </c>
      <c r="T257">
        <v>0</v>
      </c>
      <c r="U257">
        <v>370.38</v>
      </c>
      <c r="V257">
        <v>0</v>
      </c>
    </row>
    <row r="258" spans="1:22">
      <c r="A258" t="s">
        <v>60</v>
      </c>
      <c r="B258" t="s">
        <v>21</v>
      </c>
      <c r="C258">
        <v>311</v>
      </c>
      <c r="D258" t="s">
        <v>35</v>
      </c>
      <c r="E258" t="s">
        <v>23</v>
      </c>
      <c r="F258" t="s">
        <v>53</v>
      </c>
      <c r="G258" t="s">
        <v>54</v>
      </c>
      <c r="H258" t="s">
        <v>48</v>
      </c>
      <c r="I258" t="s">
        <v>34</v>
      </c>
      <c r="J258" t="s">
        <v>55</v>
      </c>
      <c r="K258" t="s">
        <v>56</v>
      </c>
      <c r="L258" t="s">
        <v>42</v>
      </c>
      <c r="M258" t="s">
        <v>30</v>
      </c>
      <c r="N258" t="s">
        <v>320</v>
      </c>
      <c r="O258" t="s">
        <v>59</v>
      </c>
      <c r="P258" t="s">
        <v>34</v>
      </c>
      <c r="Q258">
        <v>1</v>
      </c>
      <c r="R258">
        <v>2</v>
      </c>
      <c r="S258">
        <v>-97.23</v>
      </c>
      <c r="T258">
        <v>0</v>
      </c>
      <c r="U258">
        <v>210.03</v>
      </c>
      <c r="V258">
        <v>0</v>
      </c>
    </row>
    <row r="259" spans="1:22">
      <c r="A259" t="s">
        <v>60</v>
      </c>
      <c r="B259" t="s">
        <v>68</v>
      </c>
      <c r="C259">
        <v>311</v>
      </c>
      <c r="D259" t="s">
        <v>35</v>
      </c>
      <c r="E259" t="s">
        <v>46</v>
      </c>
      <c r="F259" t="s">
        <v>24</v>
      </c>
      <c r="G259" t="s">
        <v>38</v>
      </c>
      <c r="H259" t="s">
        <v>48</v>
      </c>
      <c r="I259" t="s">
        <v>27</v>
      </c>
      <c r="J259" t="s">
        <v>40</v>
      </c>
      <c r="K259" t="s">
        <v>41</v>
      </c>
      <c r="L259" t="s">
        <v>42</v>
      </c>
      <c r="M259" t="s">
        <v>66</v>
      </c>
      <c r="N259" t="s">
        <v>321</v>
      </c>
      <c r="O259" t="s">
        <v>32</v>
      </c>
      <c r="P259" t="s">
        <v>33</v>
      </c>
      <c r="Q259">
        <v>5</v>
      </c>
      <c r="R259">
        <v>4</v>
      </c>
      <c r="S259">
        <v>-33.03</v>
      </c>
      <c r="T259">
        <v>0</v>
      </c>
      <c r="U259">
        <v>478.41</v>
      </c>
      <c r="V259">
        <v>0</v>
      </c>
    </row>
    <row r="260" spans="1:22">
      <c r="A260" t="s">
        <v>60</v>
      </c>
      <c r="B260" t="s">
        <v>34</v>
      </c>
      <c r="C260">
        <v>261</v>
      </c>
      <c r="D260" t="s">
        <v>63</v>
      </c>
      <c r="E260" t="s">
        <v>23</v>
      </c>
      <c r="F260" t="s">
        <v>37</v>
      </c>
      <c r="G260" t="s">
        <v>54</v>
      </c>
      <c r="H260" t="s">
        <v>39</v>
      </c>
      <c r="I260" t="s">
        <v>27</v>
      </c>
      <c r="J260" t="s">
        <v>55</v>
      </c>
      <c r="K260" t="s">
        <v>56</v>
      </c>
      <c r="L260" t="s">
        <v>42</v>
      </c>
      <c r="M260" t="s">
        <v>66</v>
      </c>
      <c r="N260" t="s">
        <v>322</v>
      </c>
      <c r="O260" t="s">
        <v>32</v>
      </c>
      <c r="P260" t="s">
        <v>34</v>
      </c>
      <c r="Q260">
        <v>10</v>
      </c>
      <c r="R260">
        <v>5</v>
      </c>
      <c r="S260">
        <v>16897.27</v>
      </c>
      <c r="T260">
        <v>17069.34</v>
      </c>
      <c r="U260">
        <v>0</v>
      </c>
      <c r="V260">
        <v>121.16</v>
      </c>
    </row>
    <row r="261" spans="1:22">
      <c r="A261" t="s">
        <v>60</v>
      </c>
      <c r="B261" t="s">
        <v>45</v>
      </c>
      <c r="C261">
        <v>101</v>
      </c>
      <c r="D261" t="s">
        <v>22</v>
      </c>
      <c r="E261" t="s">
        <v>23</v>
      </c>
      <c r="F261" t="s">
        <v>24</v>
      </c>
      <c r="G261" t="s">
        <v>54</v>
      </c>
      <c r="H261" t="s">
        <v>48</v>
      </c>
      <c r="I261" t="s">
        <v>27</v>
      </c>
      <c r="J261" t="s">
        <v>55</v>
      </c>
      <c r="K261" t="s">
        <v>56</v>
      </c>
      <c r="L261" t="s">
        <v>42</v>
      </c>
      <c r="M261" t="s">
        <v>51</v>
      </c>
      <c r="N261" t="s">
        <v>323</v>
      </c>
      <c r="O261" t="s">
        <v>59</v>
      </c>
      <c r="P261" t="s">
        <v>33</v>
      </c>
      <c r="Q261">
        <v>8</v>
      </c>
      <c r="R261">
        <v>1</v>
      </c>
      <c r="S261">
        <v>18.59</v>
      </c>
      <c r="T261">
        <v>0</v>
      </c>
      <c r="U261">
        <v>124.58</v>
      </c>
      <c r="V261">
        <v>0</v>
      </c>
    </row>
    <row r="262" spans="1:22">
      <c r="A262" t="s">
        <v>60</v>
      </c>
      <c r="B262" t="s">
        <v>34</v>
      </c>
      <c r="C262">
        <v>262</v>
      </c>
      <c r="D262" t="s">
        <v>65</v>
      </c>
      <c r="E262" t="s">
        <v>46</v>
      </c>
      <c r="F262" t="s">
        <v>53</v>
      </c>
      <c r="G262" t="s">
        <v>25</v>
      </c>
      <c r="H262" t="s">
        <v>39</v>
      </c>
      <c r="I262" t="s">
        <v>27</v>
      </c>
      <c r="J262" t="s">
        <v>28</v>
      </c>
      <c r="K262" t="s">
        <v>29</v>
      </c>
      <c r="L262" t="s">
        <v>1066</v>
      </c>
      <c r="M262" t="s">
        <v>51</v>
      </c>
      <c r="N262" t="s">
        <v>324</v>
      </c>
      <c r="O262" t="s">
        <v>59</v>
      </c>
      <c r="P262" t="s">
        <v>33</v>
      </c>
      <c r="Q262">
        <v>0</v>
      </c>
      <c r="R262">
        <v>2</v>
      </c>
      <c r="S262">
        <v>57.15</v>
      </c>
      <c r="T262">
        <v>0</v>
      </c>
      <c r="U262">
        <v>0</v>
      </c>
      <c r="V262">
        <v>0</v>
      </c>
    </row>
    <row r="263" spans="1:22">
      <c r="A263" t="s">
        <v>60</v>
      </c>
      <c r="B263" t="s">
        <v>45</v>
      </c>
      <c r="C263">
        <v>262</v>
      </c>
      <c r="D263" t="s">
        <v>65</v>
      </c>
      <c r="E263" t="s">
        <v>36</v>
      </c>
      <c r="F263" t="s">
        <v>53</v>
      </c>
      <c r="G263" t="s">
        <v>38</v>
      </c>
      <c r="H263" t="s">
        <v>26</v>
      </c>
      <c r="I263" t="s">
        <v>34</v>
      </c>
      <c r="J263" t="s">
        <v>40</v>
      </c>
      <c r="K263" t="s">
        <v>41</v>
      </c>
      <c r="L263" t="s">
        <v>42</v>
      </c>
      <c r="M263" t="s">
        <v>43</v>
      </c>
      <c r="N263" t="s">
        <v>325</v>
      </c>
      <c r="O263" t="s">
        <v>32</v>
      </c>
      <c r="P263" t="s">
        <v>34</v>
      </c>
      <c r="Q263">
        <v>9</v>
      </c>
      <c r="R263">
        <v>10</v>
      </c>
      <c r="S263">
        <v>-74.239999999999995</v>
      </c>
      <c r="T263">
        <v>0</v>
      </c>
      <c r="U263">
        <v>0</v>
      </c>
      <c r="V263">
        <v>0</v>
      </c>
    </row>
    <row r="264" spans="1:22">
      <c r="A264" t="s">
        <v>60</v>
      </c>
      <c r="B264" t="s">
        <v>68</v>
      </c>
      <c r="C264">
        <v>262</v>
      </c>
      <c r="D264" t="s">
        <v>65</v>
      </c>
      <c r="E264" t="s">
        <v>36</v>
      </c>
      <c r="F264" t="s">
        <v>37</v>
      </c>
      <c r="G264" t="s">
        <v>47</v>
      </c>
      <c r="H264" t="s">
        <v>26</v>
      </c>
      <c r="I264" t="s">
        <v>27</v>
      </c>
      <c r="J264" t="s">
        <v>49</v>
      </c>
      <c r="K264" t="s">
        <v>50</v>
      </c>
      <c r="L264" t="s">
        <v>42</v>
      </c>
      <c r="M264" t="s">
        <v>66</v>
      </c>
      <c r="N264" t="s">
        <v>326</v>
      </c>
      <c r="O264" t="s">
        <v>32</v>
      </c>
      <c r="P264" t="s">
        <v>33</v>
      </c>
      <c r="Q264">
        <v>8</v>
      </c>
      <c r="R264">
        <v>5</v>
      </c>
      <c r="S264">
        <v>60.04</v>
      </c>
      <c r="T264">
        <v>0</v>
      </c>
      <c r="U264">
        <v>0</v>
      </c>
      <c r="V264">
        <v>0</v>
      </c>
    </row>
    <row r="265" spans="1:22">
      <c r="A265" t="s">
        <v>60</v>
      </c>
      <c r="B265" t="s">
        <v>34</v>
      </c>
      <c r="C265">
        <v>261</v>
      </c>
      <c r="D265" t="s">
        <v>63</v>
      </c>
      <c r="E265" t="s">
        <v>23</v>
      </c>
      <c r="F265" t="s">
        <v>37</v>
      </c>
      <c r="G265" t="s">
        <v>38</v>
      </c>
      <c r="H265" t="s">
        <v>39</v>
      </c>
      <c r="I265" t="s">
        <v>27</v>
      </c>
      <c r="J265" t="s">
        <v>40</v>
      </c>
      <c r="K265" t="s">
        <v>41</v>
      </c>
      <c r="L265" t="s">
        <v>42</v>
      </c>
      <c r="M265" t="s">
        <v>43</v>
      </c>
      <c r="N265" t="s">
        <v>327</v>
      </c>
      <c r="O265" t="s">
        <v>32</v>
      </c>
      <c r="P265" t="s">
        <v>33</v>
      </c>
      <c r="Q265">
        <v>9</v>
      </c>
      <c r="R265">
        <v>7</v>
      </c>
      <c r="S265">
        <v>15625.82</v>
      </c>
      <c r="T265">
        <v>15571.41</v>
      </c>
      <c r="U265">
        <v>0</v>
      </c>
      <c r="V265">
        <v>121.04</v>
      </c>
    </row>
    <row r="266" spans="1:22">
      <c r="A266" t="s">
        <v>60</v>
      </c>
      <c r="B266" t="s">
        <v>45</v>
      </c>
      <c r="C266">
        <v>101</v>
      </c>
      <c r="D266" t="s">
        <v>22</v>
      </c>
      <c r="E266" t="s">
        <v>36</v>
      </c>
      <c r="F266" t="s">
        <v>53</v>
      </c>
      <c r="G266" t="s">
        <v>71</v>
      </c>
      <c r="H266" t="s">
        <v>39</v>
      </c>
      <c r="I266" t="s">
        <v>34</v>
      </c>
      <c r="J266" t="s">
        <v>72</v>
      </c>
      <c r="K266" t="s">
        <v>73</v>
      </c>
      <c r="L266" t="s">
        <v>42</v>
      </c>
      <c r="M266" t="s">
        <v>66</v>
      </c>
      <c r="N266" t="s">
        <v>328</v>
      </c>
      <c r="O266" t="s">
        <v>32</v>
      </c>
      <c r="P266" t="s">
        <v>33</v>
      </c>
      <c r="Q266">
        <v>8</v>
      </c>
      <c r="R266">
        <v>7</v>
      </c>
      <c r="S266">
        <v>131.5</v>
      </c>
      <c r="T266">
        <v>0</v>
      </c>
      <c r="U266">
        <v>33.43</v>
      </c>
      <c r="V266">
        <v>0</v>
      </c>
    </row>
    <row r="267" spans="1:22">
      <c r="A267" t="s">
        <v>60</v>
      </c>
      <c r="B267" t="s">
        <v>68</v>
      </c>
      <c r="C267">
        <v>201</v>
      </c>
      <c r="D267" t="s">
        <v>61</v>
      </c>
      <c r="E267" t="s">
        <v>23</v>
      </c>
      <c r="F267" t="s">
        <v>24</v>
      </c>
      <c r="G267" t="s">
        <v>71</v>
      </c>
      <c r="H267" t="s">
        <v>26</v>
      </c>
      <c r="I267" t="s">
        <v>34</v>
      </c>
      <c r="J267" t="s">
        <v>72</v>
      </c>
      <c r="K267" t="s">
        <v>73</v>
      </c>
      <c r="L267" t="s">
        <v>42</v>
      </c>
      <c r="M267" t="s">
        <v>51</v>
      </c>
      <c r="N267" t="s">
        <v>329</v>
      </c>
      <c r="O267" t="s">
        <v>32</v>
      </c>
      <c r="P267" t="s">
        <v>34</v>
      </c>
      <c r="Q267">
        <v>3</v>
      </c>
      <c r="R267">
        <v>4</v>
      </c>
      <c r="S267">
        <v>32333.24</v>
      </c>
      <c r="T267">
        <v>32428.799999999999</v>
      </c>
      <c r="U267">
        <v>0</v>
      </c>
      <c r="V267">
        <v>232.48</v>
      </c>
    </row>
    <row r="268" spans="1:22">
      <c r="A268" t="s">
        <v>60</v>
      </c>
      <c r="B268" t="s">
        <v>21</v>
      </c>
      <c r="C268">
        <v>311</v>
      </c>
      <c r="D268" t="s">
        <v>35</v>
      </c>
      <c r="E268" t="s">
        <v>23</v>
      </c>
      <c r="F268" t="s">
        <v>53</v>
      </c>
      <c r="G268" t="s">
        <v>54</v>
      </c>
      <c r="H268" t="s">
        <v>39</v>
      </c>
      <c r="I268" t="s">
        <v>27</v>
      </c>
      <c r="J268" t="s">
        <v>55</v>
      </c>
      <c r="K268" t="s">
        <v>56</v>
      </c>
      <c r="L268" t="s">
        <v>42</v>
      </c>
      <c r="M268" t="s">
        <v>43</v>
      </c>
      <c r="N268" t="s">
        <v>330</v>
      </c>
      <c r="O268" t="s">
        <v>59</v>
      </c>
      <c r="P268" t="s">
        <v>33</v>
      </c>
      <c r="Q268">
        <v>5</v>
      </c>
      <c r="R268">
        <v>1</v>
      </c>
      <c r="S268">
        <v>-52.21</v>
      </c>
      <c r="T268">
        <v>0</v>
      </c>
      <c r="U268">
        <v>249.08</v>
      </c>
      <c r="V268">
        <v>0</v>
      </c>
    </row>
    <row r="269" spans="1:22">
      <c r="A269" t="s">
        <v>60</v>
      </c>
      <c r="B269" t="s">
        <v>34</v>
      </c>
      <c r="C269">
        <v>261</v>
      </c>
      <c r="D269" t="s">
        <v>63</v>
      </c>
      <c r="E269" t="s">
        <v>23</v>
      </c>
      <c r="F269" t="s">
        <v>37</v>
      </c>
      <c r="G269" t="s">
        <v>38</v>
      </c>
      <c r="H269" t="s">
        <v>48</v>
      </c>
      <c r="I269" t="s">
        <v>34</v>
      </c>
      <c r="J269" t="s">
        <v>40</v>
      </c>
      <c r="K269" t="s">
        <v>41</v>
      </c>
      <c r="L269" t="s">
        <v>42</v>
      </c>
      <c r="M269" t="s">
        <v>30</v>
      </c>
      <c r="N269" t="s">
        <v>331</v>
      </c>
      <c r="O269" t="s">
        <v>32</v>
      </c>
      <c r="P269" t="s">
        <v>33</v>
      </c>
      <c r="Q269">
        <v>10</v>
      </c>
      <c r="R269">
        <v>9</v>
      </c>
      <c r="S269">
        <v>10569.7</v>
      </c>
      <c r="T269">
        <v>10477.84</v>
      </c>
      <c r="U269">
        <v>0</v>
      </c>
      <c r="V269">
        <v>60.05</v>
      </c>
    </row>
    <row r="270" spans="1:22">
      <c r="A270" t="s">
        <v>60</v>
      </c>
      <c r="B270" t="s">
        <v>68</v>
      </c>
      <c r="C270">
        <v>262</v>
      </c>
      <c r="D270" t="s">
        <v>65</v>
      </c>
      <c r="E270" t="s">
        <v>46</v>
      </c>
      <c r="F270" t="s">
        <v>53</v>
      </c>
      <c r="G270" t="s">
        <v>38</v>
      </c>
      <c r="H270" t="s">
        <v>39</v>
      </c>
      <c r="I270" t="s">
        <v>34</v>
      </c>
      <c r="J270" t="s">
        <v>40</v>
      </c>
      <c r="K270" t="s">
        <v>41</v>
      </c>
      <c r="L270" t="s">
        <v>42</v>
      </c>
      <c r="M270" t="s">
        <v>30</v>
      </c>
      <c r="N270" t="s">
        <v>332</v>
      </c>
      <c r="O270" t="s">
        <v>32</v>
      </c>
      <c r="P270" t="s">
        <v>34</v>
      </c>
      <c r="Q270">
        <v>1</v>
      </c>
      <c r="R270">
        <v>6</v>
      </c>
      <c r="S270">
        <v>-106.83</v>
      </c>
      <c r="T270">
        <v>0</v>
      </c>
      <c r="U270">
        <v>0</v>
      </c>
      <c r="V270">
        <v>0</v>
      </c>
    </row>
    <row r="271" spans="1:22">
      <c r="A271" t="s">
        <v>60</v>
      </c>
      <c r="B271" t="s">
        <v>45</v>
      </c>
      <c r="C271">
        <v>261</v>
      </c>
      <c r="D271" t="s">
        <v>63</v>
      </c>
      <c r="E271" t="s">
        <v>36</v>
      </c>
      <c r="F271" t="s">
        <v>53</v>
      </c>
      <c r="G271" t="s">
        <v>54</v>
      </c>
      <c r="H271" t="s">
        <v>26</v>
      </c>
      <c r="I271" t="s">
        <v>34</v>
      </c>
      <c r="J271" t="s">
        <v>55</v>
      </c>
      <c r="K271" t="s">
        <v>56</v>
      </c>
      <c r="L271" t="s">
        <v>42</v>
      </c>
      <c r="M271" t="s">
        <v>51</v>
      </c>
      <c r="N271" t="s">
        <v>333</v>
      </c>
      <c r="O271" t="s">
        <v>32</v>
      </c>
      <c r="P271" t="s">
        <v>34</v>
      </c>
      <c r="Q271">
        <v>6</v>
      </c>
      <c r="R271">
        <v>0</v>
      </c>
      <c r="S271">
        <v>13777.02</v>
      </c>
      <c r="T271">
        <v>13651.53</v>
      </c>
      <c r="U271">
        <v>0</v>
      </c>
      <c r="V271">
        <v>157.57</v>
      </c>
    </row>
    <row r="272" spans="1:22">
      <c r="A272" t="s">
        <v>60</v>
      </c>
      <c r="B272" t="s">
        <v>21</v>
      </c>
      <c r="C272">
        <v>201</v>
      </c>
      <c r="D272" t="s">
        <v>61</v>
      </c>
      <c r="E272" t="s">
        <v>46</v>
      </c>
      <c r="F272" t="s">
        <v>53</v>
      </c>
      <c r="G272" t="s">
        <v>38</v>
      </c>
      <c r="H272" t="s">
        <v>39</v>
      </c>
      <c r="I272" t="s">
        <v>27</v>
      </c>
      <c r="J272" t="s">
        <v>40</v>
      </c>
      <c r="K272" t="s">
        <v>41</v>
      </c>
      <c r="L272" t="s">
        <v>42</v>
      </c>
      <c r="M272" t="s">
        <v>43</v>
      </c>
      <c r="N272" t="s">
        <v>334</v>
      </c>
      <c r="O272" t="s">
        <v>32</v>
      </c>
      <c r="P272" t="s">
        <v>33</v>
      </c>
      <c r="Q272">
        <v>10</v>
      </c>
      <c r="R272">
        <v>1</v>
      </c>
      <c r="S272">
        <v>9683.4</v>
      </c>
      <c r="T272">
        <v>9734.39</v>
      </c>
      <c r="U272">
        <v>0</v>
      </c>
      <c r="V272">
        <v>128.94999999999999</v>
      </c>
    </row>
    <row r="273" spans="1:22">
      <c r="A273" t="s">
        <v>60</v>
      </c>
      <c r="B273" t="s">
        <v>68</v>
      </c>
      <c r="C273">
        <v>201</v>
      </c>
      <c r="D273" t="s">
        <v>61</v>
      </c>
      <c r="E273" t="s">
        <v>36</v>
      </c>
      <c r="F273" t="s">
        <v>24</v>
      </c>
      <c r="G273" t="s">
        <v>54</v>
      </c>
      <c r="H273" t="s">
        <v>39</v>
      </c>
      <c r="I273" t="s">
        <v>34</v>
      </c>
      <c r="J273" t="s">
        <v>55</v>
      </c>
      <c r="K273" t="s">
        <v>56</v>
      </c>
      <c r="L273" t="s">
        <v>42</v>
      </c>
      <c r="M273" t="s">
        <v>51</v>
      </c>
      <c r="N273" t="s">
        <v>335</v>
      </c>
      <c r="O273" t="s">
        <v>32</v>
      </c>
      <c r="P273" t="s">
        <v>34</v>
      </c>
      <c r="Q273">
        <v>2</v>
      </c>
      <c r="R273">
        <v>7</v>
      </c>
      <c r="S273">
        <v>1275.0999999999999</v>
      </c>
      <c r="T273">
        <v>1149.53</v>
      </c>
      <c r="U273">
        <v>0</v>
      </c>
      <c r="V273">
        <v>58.77</v>
      </c>
    </row>
    <row r="274" spans="1:22">
      <c r="A274" t="s">
        <v>60</v>
      </c>
      <c r="B274" t="s">
        <v>21</v>
      </c>
      <c r="C274">
        <v>262</v>
      </c>
      <c r="D274" t="s">
        <v>65</v>
      </c>
      <c r="E274" t="s">
        <v>36</v>
      </c>
      <c r="F274" t="s">
        <v>24</v>
      </c>
      <c r="G274" t="s">
        <v>47</v>
      </c>
      <c r="H274" t="s">
        <v>26</v>
      </c>
      <c r="I274" t="s">
        <v>27</v>
      </c>
      <c r="J274" t="s">
        <v>49</v>
      </c>
      <c r="K274" t="s">
        <v>50</v>
      </c>
      <c r="L274" t="s">
        <v>42</v>
      </c>
      <c r="M274" t="s">
        <v>43</v>
      </c>
      <c r="N274" t="s">
        <v>336</v>
      </c>
      <c r="O274" t="s">
        <v>59</v>
      </c>
      <c r="P274" t="s">
        <v>33</v>
      </c>
      <c r="Q274">
        <v>7</v>
      </c>
      <c r="R274">
        <v>9</v>
      </c>
      <c r="S274">
        <v>197.34</v>
      </c>
      <c r="T274">
        <v>0</v>
      </c>
      <c r="U274">
        <v>0</v>
      </c>
      <c r="V274">
        <v>0</v>
      </c>
    </row>
    <row r="275" spans="1:22">
      <c r="A275" t="s">
        <v>60</v>
      </c>
      <c r="B275" t="s">
        <v>68</v>
      </c>
      <c r="C275">
        <v>201</v>
      </c>
      <c r="D275" t="s">
        <v>61</v>
      </c>
      <c r="E275" t="s">
        <v>46</v>
      </c>
      <c r="F275" t="s">
        <v>53</v>
      </c>
      <c r="G275" t="s">
        <v>71</v>
      </c>
      <c r="H275" t="s">
        <v>39</v>
      </c>
      <c r="I275" t="s">
        <v>34</v>
      </c>
      <c r="J275" t="s">
        <v>72</v>
      </c>
      <c r="K275" t="s">
        <v>73</v>
      </c>
      <c r="L275" t="s">
        <v>42</v>
      </c>
      <c r="M275" t="s">
        <v>51</v>
      </c>
      <c r="N275" t="s">
        <v>337</v>
      </c>
      <c r="O275" t="s">
        <v>32</v>
      </c>
      <c r="P275" t="s">
        <v>33</v>
      </c>
      <c r="Q275">
        <v>8</v>
      </c>
      <c r="R275">
        <v>9</v>
      </c>
      <c r="S275">
        <v>16267.56</v>
      </c>
      <c r="T275">
        <v>16219.36</v>
      </c>
      <c r="U275">
        <v>0</v>
      </c>
      <c r="V275">
        <v>181.96</v>
      </c>
    </row>
    <row r="276" spans="1:22">
      <c r="A276" t="s">
        <v>60</v>
      </c>
      <c r="B276" t="s">
        <v>45</v>
      </c>
      <c r="C276">
        <v>201</v>
      </c>
      <c r="D276" t="s">
        <v>61</v>
      </c>
      <c r="E276" t="s">
        <v>46</v>
      </c>
      <c r="F276" t="s">
        <v>37</v>
      </c>
      <c r="G276" t="s">
        <v>54</v>
      </c>
      <c r="H276" t="s">
        <v>26</v>
      </c>
      <c r="I276" t="s">
        <v>27</v>
      </c>
      <c r="J276" t="s">
        <v>55</v>
      </c>
      <c r="K276" t="s">
        <v>56</v>
      </c>
      <c r="L276" t="s">
        <v>42</v>
      </c>
      <c r="M276" t="s">
        <v>30</v>
      </c>
      <c r="N276" t="s">
        <v>338</v>
      </c>
      <c r="O276" t="s">
        <v>59</v>
      </c>
      <c r="P276" t="s">
        <v>33</v>
      </c>
      <c r="Q276">
        <v>5</v>
      </c>
      <c r="R276">
        <v>4</v>
      </c>
      <c r="S276">
        <v>268.89999999999998</v>
      </c>
      <c r="T276">
        <v>325.24</v>
      </c>
      <c r="U276">
        <v>0</v>
      </c>
      <c r="V276">
        <v>14.01</v>
      </c>
    </row>
    <row r="277" spans="1:22">
      <c r="A277" t="s">
        <v>60</v>
      </c>
      <c r="B277" t="s">
        <v>34</v>
      </c>
      <c r="C277">
        <v>261</v>
      </c>
      <c r="D277" t="s">
        <v>63</v>
      </c>
      <c r="E277" t="s">
        <v>23</v>
      </c>
      <c r="F277" t="s">
        <v>24</v>
      </c>
      <c r="G277" t="s">
        <v>25</v>
      </c>
      <c r="H277" t="s">
        <v>26</v>
      </c>
      <c r="I277" t="s">
        <v>34</v>
      </c>
      <c r="J277" t="s">
        <v>28</v>
      </c>
      <c r="K277" t="s">
        <v>29</v>
      </c>
      <c r="L277" t="s">
        <v>1066</v>
      </c>
      <c r="M277" t="s">
        <v>43</v>
      </c>
      <c r="N277" t="s">
        <v>339</v>
      </c>
      <c r="O277" t="s">
        <v>32</v>
      </c>
      <c r="P277" t="s">
        <v>33</v>
      </c>
      <c r="Q277">
        <v>2</v>
      </c>
      <c r="R277">
        <v>6</v>
      </c>
      <c r="S277">
        <v>15362.99</v>
      </c>
      <c r="T277">
        <v>15281.33</v>
      </c>
      <c r="U277">
        <v>0</v>
      </c>
      <c r="V277">
        <v>230.78</v>
      </c>
    </row>
    <row r="278" spans="1:22">
      <c r="A278" t="s">
        <v>60</v>
      </c>
      <c r="B278" t="s">
        <v>34</v>
      </c>
      <c r="C278">
        <v>311</v>
      </c>
      <c r="D278" t="s">
        <v>35</v>
      </c>
      <c r="E278" t="s">
        <v>46</v>
      </c>
      <c r="F278" t="s">
        <v>24</v>
      </c>
      <c r="G278" t="s">
        <v>47</v>
      </c>
      <c r="H278" t="s">
        <v>48</v>
      </c>
      <c r="I278" t="s">
        <v>34</v>
      </c>
      <c r="J278" t="s">
        <v>49</v>
      </c>
      <c r="K278" t="s">
        <v>50</v>
      </c>
      <c r="L278" t="s">
        <v>42</v>
      </c>
      <c r="M278" t="s">
        <v>66</v>
      </c>
      <c r="N278" t="s">
        <v>340</v>
      </c>
      <c r="O278" t="s">
        <v>59</v>
      </c>
      <c r="P278" t="s">
        <v>33</v>
      </c>
      <c r="Q278">
        <v>7</v>
      </c>
      <c r="R278">
        <v>7</v>
      </c>
      <c r="S278">
        <v>2.63</v>
      </c>
      <c r="T278">
        <v>0</v>
      </c>
      <c r="U278">
        <v>183.74</v>
      </c>
      <c r="V278">
        <v>0</v>
      </c>
    </row>
    <row r="279" spans="1:22">
      <c r="A279" t="s">
        <v>60</v>
      </c>
      <c r="B279" t="s">
        <v>68</v>
      </c>
      <c r="C279">
        <v>201</v>
      </c>
      <c r="D279" t="s">
        <v>61</v>
      </c>
      <c r="E279" t="s">
        <v>23</v>
      </c>
      <c r="F279" t="s">
        <v>24</v>
      </c>
      <c r="G279" t="s">
        <v>25</v>
      </c>
      <c r="H279" t="s">
        <v>39</v>
      </c>
      <c r="I279" t="s">
        <v>27</v>
      </c>
      <c r="J279" t="s">
        <v>28</v>
      </c>
      <c r="K279" t="s">
        <v>29</v>
      </c>
      <c r="L279" t="s">
        <v>1066</v>
      </c>
      <c r="M279" t="s">
        <v>66</v>
      </c>
      <c r="N279" t="s">
        <v>341</v>
      </c>
      <c r="O279" t="s">
        <v>59</v>
      </c>
      <c r="P279" t="s">
        <v>34</v>
      </c>
      <c r="Q279">
        <v>7</v>
      </c>
      <c r="R279">
        <v>6</v>
      </c>
      <c r="S279">
        <v>25148.37</v>
      </c>
      <c r="T279">
        <v>25109.61</v>
      </c>
      <c r="U279">
        <v>0</v>
      </c>
      <c r="V279">
        <v>242.79</v>
      </c>
    </row>
    <row r="280" spans="1:22">
      <c r="A280" t="s">
        <v>60</v>
      </c>
      <c r="B280" t="s">
        <v>45</v>
      </c>
      <c r="C280">
        <v>311</v>
      </c>
      <c r="D280" t="s">
        <v>35</v>
      </c>
      <c r="E280" t="s">
        <v>36</v>
      </c>
      <c r="F280" t="s">
        <v>24</v>
      </c>
      <c r="G280" t="s">
        <v>54</v>
      </c>
      <c r="H280" t="s">
        <v>26</v>
      </c>
      <c r="I280" t="s">
        <v>27</v>
      </c>
      <c r="J280" t="s">
        <v>55</v>
      </c>
      <c r="K280" t="s">
        <v>56</v>
      </c>
      <c r="L280" t="s">
        <v>42</v>
      </c>
      <c r="M280" t="s">
        <v>66</v>
      </c>
      <c r="N280" t="s">
        <v>342</v>
      </c>
      <c r="O280" t="s">
        <v>32</v>
      </c>
      <c r="P280" t="s">
        <v>33</v>
      </c>
      <c r="Q280">
        <v>9</v>
      </c>
      <c r="R280">
        <v>8</v>
      </c>
      <c r="S280">
        <v>-179.07</v>
      </c>
      <c r="T280">
        <v>0</v>
      </c>
      <c r="U280">
        <v>483.12</v>
      </c>
      <c r="V280">
        <v>0</v>
      </c>
    </row>
    <row r="281" spans="1:22">
      <c r="A281" t="s">
        <v>60</v>
      </c>
      <c r="B281" t="s">
        <v>68</v>
      </c>
      <c r="C281">
        <v>201</v>
      </c>
      <c r="D281" t="s">
        <v>61</v>
      </c>
      <c r="E281" t="s">
        <v>36</v>
      </c>
      <c r="F281" t="s">
        <v>24</v>
      </c>
      <c r="G281" t="s">
        <v>38</v>
      </c>
      <c r="H281" t="s">
        <v>39</v>
      </c>
      <c r="I281" t="s">
        <v>34</v>
      </c>
      <c r="J281" t="s">
        <v>40</v>
      </c>
      <c r="K281" t="s">
        <v>41</v>
      </c>
      <c r="L281" t="s">
        <v>42</v>
      </c>
      <c r="M281" t="s">
        <v>66</v>
      </c>
      <c r="N281" t="s">
        <v>343</v>
      </c>
      <c r="O281" t="s">
        <v>59</v>
      </c>
      <c r="P281" t="s">
        <v>33</v>
      </c>
      <c r="Q281">
        <v>6</v>
      </c>
      <c r="R281">
        <v>4</v>
      </c>
      <c r="S281">
        <v>23786.65</v>
      </c>
      <c r="T281">
        <v>23649.1</v>
      </c>
      <c r="U281">
        <v>0</v>
      </c>
      <c r="V281">
        <v>138.86000000000001</v>
      </c>
    </row>
    <row r="282" spans="1:22">
      <c r="A282" t="s">
        <v>60</v>
      </c>
      <c r="B282" t="s">
        <v>21</v>
      </c>
      <c r="C282">
        <v>262</v>
      </c>
      <c r="D282" t="s">
        <v>65</v>
      </c>
      <c r="E282" t="s">
        <v>46</v>
      </c>
      <c r="F282" t="s">
        <v>53</v>
      </c>
      <c r="G282" t="s">
        <v>38</v>
      </c>
      <c r="H282" t="s">
        <v>26</v>
      </c>
      <c r="I282" t="s">
        <v>27</v>
      </c>
      <c r="J282" t="s">
        <v>40</v>
      </c>
      <c r="K282" t="s">
        <v>41</v>
      </c>
      <c r="L282" t="s">
        <v>42</v>
      </c>
      <c r="M282" t="s">
        <v>43</v>
      </c>
      <c r="N282" t="s">
        <v>344</v>
      </c>
      <c r="O282" t="s">
        <v>32</v>
      </c>
      <c r="P282" t="s">
        <v>33</v>
      </c>
      <c r="Q282">
        <v>4</v>
      </c>
      <c r="R282">
        <v>10</v>
      </c>
      <c r="S282">
        <v>-143.94</v>
      </c>
      <c r="T282">
        <v>0</v>
      </c>
      <c r="U282">
        <v>0</v>
      </c>
      <c r="V282">
        <v>0</v>
      </c>
    </row>
    <row r="283" spans="1:22">
      <c r="A283" t="s">
        <v>60</v>
      </c>
      <c r="B283" t="s">
        <v>21</v>
      </c>
      <c r="C283">
        <v>262</v>
      </c>
      <c r="D283" t="s">
        <v>65</v>
      </c>
      <c r="E283" t="s">
        <v>36</v>
      </c>
      <c r="F283" t="s">
        <v>37</v>
      </c>
      <c r="G283" t="s">
        <v>71</v>
      </c>
      <c r="H283" t="s">
        <v>48</v>
      </c>
      <c r="I283" t="s">
        <v>27</v>
      </c>
      <c r="J283" t="s">
        <v>72</v>
      </c>
      <c r="K283" t="s">
        <v>73</v>
      </c>
      <c r="L283" t="s">
        <v>42</v>
      </c>
      <c r="M283" t="s">
        <v>43</v>
      </c>
      <c r="N283" t="s">
        <v>345</v>
      </c>
      <c r="O283" t="s">
        <v>32</v>
      </c>
      <c r="P283" t="s">
        <v>33</v>
      </c>
      <c r="Q283">
        <v>8</v>
      </c>
      <c r="R283">
        <v>4</v>
      </c>
      <c r="S283">
        <v>35.04</v>
      </c>
      <c r="T283">
        <v>0</v>
      </c>
      <c r="U283">
        <v>0</v>
      </c>
      <c r="V283">
        <v>0</v>
      </c>
    </row>
    <row r="284" spans="1:22">
      <c r="A284" t="s">
        <v>60</v>
      </c>
      <c r="B284" t="s">
        <v>45</v>
      </c>
      <c r="C284">
        <v>262</v>
      </c>
      <c r="D284" t="s">
        <v>65</v>
      </c>
      <c r="E284" t="s">
        <v>46</v>
      </c>
      <c r="F284" t="s">
        <v>53</v>
      </c>
      <c r="G284" t="s">
        <v>71</v>
      </c>
      <c r="H284" t="s">
        <v>39</v>
      </c>
      <c r="I284" t="s">
        <v>27</v>
      </c>
      <c r="J284" t="s">
        <v>72</v>
      </c>
      <c r="K284" t="s">
        <v>73</v>
      </c>
      <c r="L284" t="s">
        <v>42</v>
      </c>
      <c r="M284" t="s">
        <v>30</v>
      </c>
      <c r="N284" t="s">
        <v>346</v>
      </c>
      <c r="O284" t="s">
        <v>59</v>
      </c>
      <c r="P284" t="s">
        <v>33</v>
      </c>
      <c r="Q284">
        <v>1</v>
      </c>
      <c r="R284">
        <v>0</v>
      </c>
      <c r="S284">
        <v>19.28</v>
      </c>
      <c r="T284">
        <v>0</v>
      </c>
      <c r="U284">
        <v>0</v>
      </c>
      <c r="V284">
        <v>0</v>
      </c>
    </row>
    <row r="285" spans="1:22">
      <c r="A285" t="s">
        <v>60</v>
      </c>
      <c r="B285" t="s">
        <v>45</v>
      </c>
      <c r="C285">
        <v>311</v>
      </c>
      <c r="D285" t="s">
        <v>35</v>
      </c>
      <c r="E285" t="s">
        <v>36</v>
      </c>
      <c r="F285" t="s">
        <v>37</v>
      </c>
      <c r="G285" t="s">
        <v>71</v>
      </c>
      <c r="H285" t="s">
        <v>39</v>
      </c>
      <c r="I285" t="s">
        <v>27</v>
      </c>
      <c r="J285" t="s">
        <v>72</v>
      </c>
      <c r="K285" t="s">
        <v>73</v>
      </c>
      <c r="L285" t="s">
        <v>42</v>
      </c>
      <c r="M285" t="s">
        <v>43</v>
      </c>
      <c r="N285" t="s">
        <v>347</v>
      </c>
      <c r="O285" t="s">
        <v>59</v>
      </c>
      <c r="P285" t="s">
        <v>34</v>
      </c>
      <c r="Q285">
        <v>0</v>
      </c>
      <c r="R285">
        <v>7</v>
      </c>
      <c r="S285">
        <v>119.2</v>
      </c>
      <c r="T285">
        <v>0</v>
      </c>
      <c r="U285">
        <v>412.32</v>
      </c>
      <c r="V285">
        <v>0</v>
      </c>
    </row>
    <row r="286" spans="1:22">
      <c r="A286" t="s">
        <v>60</v>
      </c>
      <c r="B286" t="s">
        <v>68</v>
      </c>
      <c r="C286">
        <v>101</v>
      </c>
      <c r="D286" t="s">
        <v>22</v>
      </c>
      <c r="E286" t="s">
        <v>46</v>
      </c>
      <c r="F286" t="s">
        <v>24</v>
      </c>
      <c r="G286" t="s">
        <v>71</v>
      </c>
      <c r="H286" t="s">
        <v>39</v>
      </c>
      <c r="I286" t="s">
        <v>34</v>
      </c>
      <c r="J286" t="s">
        <v>72</v>
      </c>
      <c r="K286" t="s">
        <v>73</v>
      </c>
      <c r="L286" t="s">
        <v>42</v>
      </c>
      <c r="M286" t="s">
        <v>51</v>
      </c>
      <c r="N286" t="s">
        <v>348</v>
      </c>
      <c r="O286" t="s">
        <v>59</v>
      </c>
      <c r="P286" t="s">
        <v>34</v>
      </c>
      <c r="Q286">
        <v>8</v>
      </c>
      <c r="R286">
        <v>9</v>
      </c>
      <c r="S286">
        <v>70.33</v>
      </c>
      <c r="T286">
        <v>0</v>
      </c>
      <c r="U286">
        <v>172.35</v>
      </c>
      <c r="V286">
        <v>0</v>
      </c>
    </row>
    <row r="287" spans="1:22">
      <c r="A287" t="s">
        <v>60</v>
      </c>
      <c r="B287" t="s">
        <v>34</v>
      </c>
      <c r="C287">
        <v>101</v>
      </c>
      <c r="D287" t="s">
        <v>22</v>
      </c>
      <c r="E287" t="s">
        <v>36</v>
      </c>
      <c r="F287" t="s">
        <v>24</v>
      </c>
      <c r="G287" t="s">
        <v>71</v>
      </c>
      <c r="H287" t="s">
        <v>39</v>
      </c>
      <c r="I287" t="s">
        <v>27</v>
      </c>
      <c r="J287" t="s">
        <v>72</v>
      </c>
      <c r="K287" t="s">
        <v>73</v>
      </c>
      <c r="L287" t="s">
        <v>42</v>
      </c>
      <c r="M287" t="s">
        <v>43</v>
      </c>
      <c r="N287" t="s">
        <v>349</v>
      </c>
      <c r="O287" t="s">
        <v>59</v>
      </c>
      <c r="P287" t="s">
        <v>33</v>
      </c>
      <c r="Q287">
        <v>8</v>
      </c>
      <c r="R287">
        <v>7</v>
      </c>
      <c r="S287">
        <v>-149.36000000000001</v>
      </c>
      <c r="T287">
        <v>0</v>
      </c>
      <c r="U287">
        <v>397.98</v>
      </c>
      <c r="V287">
        <v>0</v>
      </c>
    </row>
    <row r="288" spans="1:22">
      <c r="A288" t="s">
        <v>60</v>
      </c>
      <c r="B288" t="s">
        <v>68</v>
      </c>
      <c r="C288">
        <v>101</v>
      </c>
      <c r="D288" t="s">
        <v>22</v>
      </c>
      <c r="E288" t="s">
        <v>36</v>
      </c>
      <c r="F288" t="s">
        <v>53</v>
      </c>
      <c r="G288" t="s">
        <v>71</v>
      </c>
      <c r="H288" t="s">
        <v>39</v>
      </c>
      <c r="I288" t="s">
        <v>27</v>
      </c>
      <c r="J288" t="s">
        <v>72</v>
      </c>
      <c r="K288" t="s">
        <v>73</v>
      </c>
      <c r="L288" t="s">
        <v>42</v>
      </c>
      <c r="M288" t="s">
        <v>51</v>
      </c>
      <c r="N288" t="s">
        <v>350</v>
      </c>
      <c r="O288" t="s">
        <v>32</v>
      </c>
      <c r="P288" t="s">
        <v>33</v>
      </c>
      <c r="Q288">
        <v>1</v>
      </c>
      <c r="R288">
        <v>4</v>
      </c>
      <c r="S288">
        <v>-191.25</v>
      </c>
      <c r="T288">
        <v>0</v>
      </c>
      <c r="U288">
        <v>289.48</v>
      </c>
      <c r="V288">
        <v>0</v>
      </c>
    </row>
    <row r="289" spans="1:22">
      <c r="A289" t="s">
        <v>60</v>
      </c>
      <c r="B289" t="s">
        <v>34</v>
      </c>
      <c r="C289">
        <v>101</v>
      </c>
      <c r="D289" t="s">
        <v>22</v>
      </c>
      <c r="E289" t="s">
        <v>23</v>
      </c>
      <c r="F289" t="s">
        <v>24</v>
      </c>
      <c r="G289" t="s">
        <v>47</v>
      </c>
      <c r="H289" t="s">
        <v>39</v>
      </c>
      <c r="I289" t="s">
        <v>34</v>
      </c>
      <c r="J289" t="s">
        <v>49</v>
      </c>
      <c r="K289" t="s">
        <v>50</v>
      </c>
      <c r="L289" t="s">
        <v>42</v>
      </c>
      <c r="M289" t="s">
        <v>51</v>
      </c>
      <c r="N289" t="s">
        <v>351</v>
      </c>
      <c r="O289" t="s">
        <v>59</v>
      </c>
      <c r="P289" t="s">
        <v>34</v>
      </c>
      <c r="Q289">
        <v>1</v>
      </c>
      <c r="R289">
        <v>1</v>
      </c>
      <c r="S289">
        <v>-84.69</v>
      </c>
      <c r="T289">
        <v>0</v>
      </c>
      <c r="U289">
        <v>498.63</v>
      </c>
      <c r="V289">
        <v>0</v>
      </c>
    </row>
    <row r="290" spans="1:22">
      <c r="A290" t="s">
        <v>60</v>
      </c>
      <c r="B290" t="s">
        <v>34</v>
      </c>
      <c r="C290">
        <v>261</v>
      </c>
      <c r="D290" t="s">
        <v>63</v>
      </c>
      <c r="E290" t="s">
        <v>23</v>
      </c>
      <c r="F290" t="s">
        <v>53</v>
      </c>
      <c r="G290" t="s">
        <v>25</v>
      </c>
      <c r="H290" t="s">
        <v>26</v>
      </c>
      <c r="I290" t="s">
        <v>34</v>
      </c>
      <c r="J290" t="s">
        <v>28</v>
      </c>
      <c r="K290" t="s">
        <v>29</v>
      </c>
      <c r="L290" t="s">
        <v>1066</v>
      </c>
      <c r="M290" t="s">
        <v>43</v>
      </c>
      <c r="N290" t="s">
        <v>352</v>
      </c>
      <c r="O290" t="s">
        <v>59</v>
      </c>
      <c r="P290" t="s">
        <v>34</v>
      </c>
      <c r="Q290">
        <v>7</v>
      </c>
      <c r="R290">
        <v>0</v>
      </c>
      <c r="S290">
        <v>12824.44</v>
      </c>
      <c r="T290">
        <v>12715.35</v>
      </c>
      <c r="U290">
        <v>0</v>
      </c>
      <c r="V290">
        <v>175.11</v>
      </c>
    </row>
    <row r="291" spans="1:22">
      <c r="A291" t="s">
        <v>60</v>
      </c>
      <c r="B291" t="s">
        <v>34</v>
      </c>
      <c r="C291">
        <v>262</v>
      </c>
      <c r="D291" t="s">
        <v>65</v>
      </c>
      <c r="E291" t="s">
        <v>46</v>
      </c>
      <c r="F291" t="s">
        <v>37</v>
      </c>
      <c r="G291" t="s">
        <v>47</v>
      </c>
      <c r="H291" t="s">
        <v>48</v>
      </c>
      <c r="I291" t="s">
        <v>34</v>
      </c>
      <c r="J291" t="s">
        <v>49</v>
      </c>
      <c r="K291" t="s">
        <v>50</v>
      </c>
      <c r="L291" t="s">
        <v>42</v>
      </c>
      <c r="M291" t="s">
        <v>66</v>
      </c>
      <c r="N291" t="s">
        <v>353</v>
      </c>
      <c r="O291" t="s">
        <v>59</v>
      </c>
      <c r="P291" t="s">
        <v>33</v>
      </c>
      <c r="Q291">
        <v>5</v>
      </c>
      <c r="R291">
        <v>5</v>
      </c>
      <c r="S291">
        <v>-0.57999999999999996</v>
      </c>
      <c r="T291">
        <v>0</v>
      </c>
      <c r="U291">
        <v>0</v>
      </c>
      <c r="V291">
        <v>0</v>
      </c>
    </row>
    <row r="292" spans="1:22">
      <c r="A292" t="s">
        <v>60</v>
      </c>
      <c r="B292" t="s">
        <v>34</v>
      </c>
      <c r="C292">
        <v>261</v>
      </c>
      <c r="D292" t="s">
        <v>63</v>
      </c>
      <c r="E292" t="s">
        <v>23</v>
      </c>
      <c r="F292" t="s">
        <v>24</v>
      </c>
      <c r="G292" t="s">
        <v>71</v>
      </c>
      <c r="H292" t="s">
        <v>39</v>
      </c>
      <c r="I292" t="s">
        <v>34</v>
      </c>
      <c r="J292" t="s">
        <v>72</v>
      </c>
      <c r="K292" t="s">
        <v>73</v>
      </c>
      <c r="L292" t="s">
        <v>42</v>
      </c>
      <c r="M292" t="s">
        <v>43</v>
      </c>
      <c r="N292" t="s">
        <v>354</v>
      </c>
      <c r="O292" t="s">
        <v>59</v>
      </c>
      <c r="P292" t="s">
        <v>33</v>
      </c>
      <c r="Q292">
        <v>8</v>
      </c>
      <c r="R292">
        <v>1</v>
      </c>
      <c r="S292">
        <v>10941.05</v>
      </c>
      <c r="T292">
        <v>10806.93</v>
      </c>
      <c r="U292">
        <v>0</v>
      </c>
      <c r="V292">
        <v>107.56</v>
      </c>
    </row>
    <row r="293" spans="1:22">
      <c r="A293" t="s">
        <v>60</v>
      </c>
      <c r="B293" t="s">
        <v>21</v>
      </c>
      <c r="C293">
        <v>201</v>
      </c>
      <c r="D293" t="s">
        <v>61</v>
      </c>
      <c r="E293" t="s">
        <v>36</v>
      </c>
      <c r="F293" t="s">
        <v>53</v>
      </c>
      <c r="G293" t="s">
        <v>38</v>
      </c>
      <c r="H293" t="s">
        <v>26</v>
      </c>
      <c r="I293" t="s">
        <v>27</v>
      </c>
      <c r="J293" t="s">
        <v>40</v>
      </c>
      <c r="K293" t="s">
        <v>41</v>
      </c>
      <c r="L293" t="s">
        <v>42</v>
      </c>
      <c r="M293" t="s">
        <v>66</v>
      </c>
      <c r="N293" t="s">
        <v>355</v>
      </c>
      <c r="O293" t="s">
        <v>59</v>
      </c>
      <c r="P293" t="s">
        <v>33</v>
      </c>
      <c r="Q293">
        <v>5</v>
      </c>
      <c r="R293">
        <v>2</v>
      </c>
      <c r="S293">
        <v>30809.43</v>
      </c>
      <c r="T293">
        <v>30698.11</v>
      </c>
      <c r="U293">
        <v>0</v>
      </c>
      <c r="V293">
        <v>172.71</v>
      </c>
    </row>
    <row r="294" spans="1:22">
      <c r="A294" t="s">
        <v>60</v>
      </c>
      <c r="B294" t="s">
        <v>34</v>
      </c>
      <c r="C294">
        <v>201</v>
      </c>
      <c r="D294" t="s">
        <v>61</v>
      </c>
      <c r="E294" t="s">
        <v>23</v>
      </c>
      <c r="F294" t="s">
        <v>53</v>
      </c>
      <c r="G294" t="s">
        <v>38</v>
      </c>
      <c r="H294" t="s">
        <v>48</v>
      </c>
      <c r="I294" t="s">
        <v>34</v>
      </c>
      <c r="J294" t="s">
        <v>40</v>
      </c>
      <c r="K294" t="s">
        <v>41</v>
      </c>
      <c r="L294" t="s">
        <v>42</v>
      </c>
      <c r="M294" t="s">
        <v>66</v>
      </c>
      <c r="N294" t="s">
        <v>356</v>
      </c>
      <c r="O294" t="s">
        <v>59</v>
      </c>
      <c r="P294" t="s">
        <v>34</v>
      </c>
      <c r="Q294">
        <v>8</v>
      </c>
      <c r="R294">
        <v>0</v>
      </c>
      <c r="S294">
        <v>37127.18</v>
      </c>
      <c r="T294">
        <v>36993.81</v>
      </c>
      <c r="U294">
        <v>0</v>
      </c>
      <c r="V294">
        <v>287.74</v>
      </c>
    </row>
    <row r="295" spans="1:22">
      <c r="A295" t="s">
        <v>60</v>
      </c>
      <c r="B295" t="s">
        <v>34</v>
      </c>
      <c r="C295">
        <v>101</v>
      </c>
      <c r="D295" t="s">
        <v>22</v>
      </c>
      <c r="E295" t="s">
        <v>46</v>
      </c>
      <c r="F295" t="s">
        <v>37</v>
      </c>
      <c r="G295" t="s">
        <v>25</v>
      </c>
      <c r="H295" t="s">
        <v>48</v>
      </c>
      <c r="I295" t="s">
        <v>34</v>
      </c>
      <c r="J295" t="s">
        <v>28</v>
      </c>
      <c r="K295" t="s">
        <v>29</v>
      </c>
      <c r="L295" t="s">
        <v>1066</v>
      </c>
      <c r="M295" t="s">
        <v>66</v>
      </c>
      <c r="N295" t="s">
        <v>357</v>
      </c>
      <c r="O295" t="s">
        <v>59</v>
      </c>
      <c r="P295" t="s">
        <v>33</v>
      </c>
      <c r="Q295">
        <v>0</v>
      </c>
      <c r="R295">
        <v>1</v>
      </c>
      <c r="S295">
        <v>91.66</v>
      </c>
      <c r="T295">
        <v>0</v>
      </c>
      <c r="U295">
        <v>34.04</v>
      </c>
      <c r="V295">
        <v>0</v>
      </c>
    </row>
    <row r="296" spans="1:22">
      <c r="A296" t="s">
        <v>60</v>
      </c>
      <c r="B296" t="s">
        <v>21</v>
      </c>
      <c r="C296">
        <v>311</v>
      </c>
      <c r="D296" t="s">
        <v>35</v>
      </c>
      <c r="E296" t="s">
        <v>46</v>
      </c>
      <c r="F296" t="s">
        <v>37</v>
      </c>
      <c r="G296" t="s">
        <v>54</v>
      </c>
      <c r="H296" t="s">
        <v>48</v>
      </c>
      <c r="I296" t="s">
        <v>27</v>
      </c>
      <c r="J296" t="s">
        <v>55</v>
      </c>
      <c r="K296" t="s">
        <v>56</v>
      </c>
      <c r="L296" t="s">
        <v>42</v>
      </c>
      <c r="M296" t="s">
        <v>30</v>
      </c>
      <c r="N296" t="s">
        <v>358</v>
      </c>
      <c r="O296" t="s">
        <v>59</v>
      </c>
      <c r="P296" t="s">
        <v>33</v>
      </c>
      <c r="Q296">
        <v>9</v>
      </c>
      <c r="R296">
        <v>0</v>
      </c>
      <c r="S296">
        <v>58.62</v>
      </c>
      <c r="T296">
        <v>0</v>
      </c>
      <c r="U296">
        <v>98.33</v>
      </c>
      <c r="V296">
        <v>0</v>
      </c>
    </row>
    <row r="297" spans="1:22">
      <c r="A297" t="s">
        <v>60</v>
      </c>
      <c r="B297" t="s">
        <v>45</v>
      </c>
      <c r="C297">
        <v>101</v>
      </c>
      <c r="D297" t="s">
        <v>22</v>
      </c>
      <c r="E297" t="s">
        <v>46</v>
      </c>
      <c r="F297" t="s">
        <v>24</v>
      </c>
      <c r="G297" t="s">
        <v>54</v>
      </c>
      <c r="H297" t="s">
        <v>26</v>
      </c>
      <c r="I297" t="s">
        <v>27</v>
      </c>
      <c r="J297" t="s">
        <v>55</v>
      </c>
      <c r="K297" t="s">
        <v>56</v>
      </c>
      <c r="L297" t="s">
        <v>42</v>
      </c>
      <c r="M297" t="s">
        <v>66</v>
      </c>
      <c r="N297" t="s">
        <v>359</v>
      </c>
      <c r="O297" t="s">
        <v>32</v>
      </c>
      <c r="P297" t="s">
        <v>34</v>
      </c>
      <c r="Q297">
        <v>6</v>
      </c>
      <c r="R297">
        <v>7</v>
      </c>
      <c r="S297">
        <v>-108.2</v>
      </c>
      <c r="T297">
        <v>0</v>
      </c>
      <c r="U297">
        <v>42.55</v>
      </c>
      <c r="V297">
        <v>0</v>
      </c>
    </row>
    <row r="298" spans="1:22">
      <c r="A298" t="s">
        <v>60</v>
      </c>
      <c r="B298" t="s">
        <v>45</v>
      </c>
      <c r="C298">
        <v>261</v>
      </c>
      <c r="D298" t="s">
        <v>63</v>
      </c>
      <c r="E298" t="s">
        <v>36</v>
      </c>
      <c r="F298" t="s">
        <v>24</v>
      </c>
      <c r="G298" t="s">
        <v>38</v>
      </c>
      <c r="H298" t="s">
        <v>48</v>
      </c>
      <c r="I298" t="s">
        <v>34</v>
      </c>
      <c r="J298" t="s">
        <v>40</v>
      </c>
      <c r="K298" t="s">
        <v>41</v>
      </c>
      <c r="L298" t="s">
        <v>42</v>
      </c>
      <c r="M298" t="s">
        <v>43</v>
      </c>
      <c r="N298" t="s">
        <v>360</v>
      </c>
      <c r="O298" t="s">
        <v>32</v>
      </c>
      <c r="P298" t="s">
        <v>34</v>
      </c>
      <c r="Q298">
        <v>2</v>
      </c>
      <c r="R298">
        <v>10</v>
      </c>
      <c r="S298">
        <v>2967.7</v>
      </c>
      <c r="T298">
        <v>2915.96</v>
      </c>
      <c r="U298">
        <v>0</v>
      </c>
      <c r="V298">
        <v>26.31</v>
      </c>
    </row>
    <row r="299" spans="1:22">
      <c r="A299" t="s">
        <v>60</v>
      </c>
      <c r="B299" t="s">
        <v>68</v>
      </c>
      <c r="C299">
        <v>201</v>
      </c>
      <c r="D299" t="s">
        <v>61</v>
      </c>
      <c r="E299" t="s">
        <v>23</v>
      </c>
      <c r="F299" t="s">
        <v>24</v>
      </c>
      <c r="G299" t="s">
        <v>71</v>
      </c>
      <c r="H299" t="s">
        <v>48</v>
      </c>
      <c r="I299" t="s">
        <v>27</v>
      </c>
      <c r="J299" t="s">
        <v>72</v>
      </c>
      <c r="K299" t="s">
        <v>73</v>
      </c>
      <c r="L299" t="s">
        <v>42</v>
      </c>
      <c r="M299" t="s">
        <v>51</v>
      </c>
      <c r="N299" t="s">
        <v>361</v>
      </c>
      <c r="O299" t="s">
        <v>59</v>
      </c>
      <c r="P299" t="s">
        <v>33</v>
      </c>
      <c r="Q299">
        <v>1</v>
      </c>
      <c r="R299">
        <v>5</v>
      </c>
      <c r="S299">
        <v>3296.72</v>
      </c>
      <c r="T299">
        <v>3432.75</v>
      </c>
      <c r="U299">
        <v>0</v>
      </c>
      <c r="V299">
        <v>18.57</v>
      </c>
    </row>
    <row r="300" spans="1:22">
      <c r="A300" t="s">
        <v>60</v>
      </c>
      <c r="B300" t="s">
        <v>45</v>
      </c>
      <c r="C300">
        <v>201</v>
      </c>
      <c r="D300" t="s">
        <v>61</v>
      </c>
      <c r="E300" t="s">
        <v>36</v>
      </c>
      <c r="F300" t="s">
        <v>53</v>
      </c>
      <c r="G300" t="s">
        <v>47</v>
      </c>
      <c r="H300" t="s">
        <v>26</v>
      </c>
      <c r="I300" t="s">
        <v>34</v>
      </c>
      <c r="J300" t="s">
        <v>49</v>
      </c>
      <c r="K300" t="s">
        <v>50</v>
      </c>
      <c r="L300" t="s">
        <v>42</v>
      </c>
      <c r="M300" t="s">
        <v>66</v>
      </c>
      <c r="N300" t="s">
        <v>362</v>
      </c>
      <c r="O300" t="s">
        <v>32</v>
      </c>
      <c r="P300" t="s">
        <v>33</v>
      </c>
      <c r="Q300">
        <v>7</v>
      </c>
      <c r="R300">
        <v>5</v>
      </c>
      <c r="S300">
        <v>32182.54</v>
      </c>
      <c r="T300">
        <v>32188.28</v>
      </c>
      <c r="U300">
        <v>0</v>
      </c>
      <c r="V300">
        <v>229.39</v>
      </c>
    </row>
    <row r="301" spans="1:22">
      <c r="A301" t="s">
        <v>60</v>
      </c>
      <c r="B301" t="s">
        <v>45</v>
      </c>
      <c r="C301">
        <v>311</v>
      </c>
      <c r="D301" t="s">
        <v>35</v>
      </c>
      <c r="E301" t="s">
        <v>46</v>
      </c>
      <c r="F301" t="s">
        <v>37</v>
      </c>
      <c r="G301" t="s">
        <v>25</v>
      </c>
      <c r="H301" t="s">
        <v>39</v>
      </c>
      <c r="I301" t="s">
        <v>27</v>
      </c>
      <c r="J301" t="s">
        <v>28</v>
      </c>
      <c r="K301" t="s">
        <v>29</v>
      </c>
      <c r="L301" t="s">
        <v>1066</v>
      </c>
      <c r="M301" t="s">
        <v>66</v>
      </c>
      <c r="N301" t="s">
        <v>363</v>
      </c>
      <c r="O301" t="s">
        <v>59</v>
      </c>
      <c r="P301" t="s">
        <v>33</v>
      </c>
      <c r="Q301">
        <v>1</v>
      </c>
      <c r="R301">
        <v>7</v>
      </c>
      <c r="S301">
        <v>-54.47</v>
      </c>
      <c r="T301">
        <v>0</v>
      </c>
      <c r="U301">
        <v>211.12</v>
      </c>
      <c r="V301">
        <v>0</v>
      </c>
    </row>
    <row r="302" spans="1:22">
      <c r="A302" t="s">
        <v>60</v>
      </c>
      <c r="B302" t="s">
        <v>21</v>
      </c>
      <c r="C302">
        <v>261</v>
      </c>
      <c r="D302" t="s">
        <v>63</v>
      </c>
      <c r="E302" t="s">
        <v>36</v>
      </c>
      <c r="F302" t="s">
        <v>37</v>
      </c>
      <c r="G302" t="s">
        <v>38</v>
      </c>
      <c r="H302" t="s">
        <v>39</v>
      </c>
      <c r="I302" t="s">
        <v>27</v>
      </c>
      <c r="J302" t="s">
        <v>40</v>
      </c>
      <c r="K302" t="s">
        <v>41</v>
      </c>
      <c r="L302" t="s">
        <v>42</v>
      </c>
      <c r="M302" t="s">
        <v>66</v>
      </c>
      <c r="N302" t="s">
        <v>364</v>
      </c>
      <c r="O302" t="s">
        <v>32</v>
      </c>
      <c r="P302" t="s">
        <v>34</v>
      </c>
      <c r="Q302">
        <v>3</v>
      </c>
      <c r="R302">
        <v>10</v>
      </c>
      <c r="S302">
        <v>20422.25</v>
      </c>
      <c r="T302">
        <v>20547.73</v>
      </c>
      <c r="U302">
        <v>0</v>
      </c>
      <c r="V302">
        <v>148.94</v>
      </c>
    </row>
    <row r="303" spans="1:22">
      <c r="A303" t="s">
        <v>60</v>
      </c>
      <c r="B303" t="s">
        <v>68</v>
      </c>
      <c r="C303">
        <v>311</v>
      </c>
      <c r="D303" t="s">
        <v>35</v>
      </c>
      <c r="E303" t="s">
        <v>36</v>
      </c>
      <c r="F303" t="s">
        <v>37</v>
      </c>
      <c r="G303" t="s">
        <v>38</v>
      </c>
      <c r="H303" t="s">
        <v>39</v>
      </c>
      <c r="I303" t="s">
        <v>34</v>
      </c>
      <c r="J303" t="s">
        <v>40</v>
      </c>
      <c r="K303" t="s">
        <v>41</v>
      </c>
      <c r="L303" t="s">
        <v>42</v>
      </c>
      <c r="M303" t="s">
        <v>30</v>
      </c>
      <c r="N303" t="s">
        <v>365</v>
      </c>
      <c r="O303" t="s">
        <v>32</v>
      </c>
      <c r="P303" t="s">
        <v>34</v>
      </c>
      <c r="Q303">
        <v>1</v>
      </c>
      <c r="R303">
        <v>8</v>
      </c>
      <c r="S303">
        <v>-67.599999999999994</v>
      </c>
      <c r="T303">
        <v>0</v>
      </c>
      <c r="U303">
        <v>57.09</v>
      </c>
      <c r="V303">
        <v>0</v>
      </c>
    </row>
    <row r="304" spans="1:22">
      <c r="A304" t="s">
        <v>60</v>
      </c>
      <c r="B304" t="s">
        <v>21</v>
      </c>
      <c r="C304">
        <v>262</v>
      </c>
      <c r="D304" t="s">
        <v>65</v>
      </c>
      <c r="E304" t="s">
        <v>46</v>
      </c>
      <c r="F304" t="s">
        <v>53</v>
      </c>
      <c r="G304" t="s">
        <v>71</v>
      </c>
      <c r="H304" t="s">
        <v>39</v>
      </c>
      <c r="I304" t="s">
        <v>34</v>
      </c>
      <c r="J304" t="s">
        <v>72</v>
      </c>
      <c r="K304" t="s">
        <v>73</v>
      </c>
      <c r="L304" t="s">
        <v>42</v>
      </c>
      <c r="M304" t="s">
        <v>66</v>
      </c>
      <c r="N304" t="s">
        <v>366</v>
      </c>
      <c r="O304" t="s">
        <v>32</v>
      </c>
      <c r="P304" t="s">
        <v>33</v>
      </c>
      <c r="Q304">
        <v>6</v>
      </c>
      <c r="R304">
        <v>8</v>
      </c>
      <c r="S304">
        <v>-94.96</v>
      </c>
      <c r="T304">
        <v>0</v>
      </c>
      <c r="U304">
        <v>0</v>
      </c>
      <c r="V304">
        <v>0</v>
      </c>
    </row>
    <row r="305" spans="1:22">
      <c r="A305" t="s">
        <v>60</v>
      </c>
      <c r="B305" t="s">
        <v>21</v>
      </c>
      <c r="C305">
        <v>101</v>
      </c>
      <c r="D305" t="s">
        <v>22</v>
      </c>
      <c r="E305" t="s">
        <v>23</v>
      </c>
      <c r="F305" t="s">
        <v>24</v>
      </c>
      <c r="G305" t="s">
        <v>71</v>
      </c>
      <c r="H305" t="s">
        <v>48</v>
      </c>
      <c r="I305" t="s">
        <v>27</v>
      </c>
      <c r="J305" t="s">
        <v>72</v>
      </c>
      <c r="K305" t="s">
        <v>73</v>
      </c>
      <c r="L305" t="s">
        <v>42</v>
      </c>
      <c r="M305" t="s">
        <v>30</v>
      </c>
      <c r="N305" t="s">
        <v>367</v>
      </c>
      <c r="O305" t="s">
        <v>59</v>
      </c>
      <c r="P305" t="s">
        <v>34</v>
      </c>
      <c r="Q305">
        <v>9</v>
      </c>
      <c r="R305">
        <v>4</v>
      </c>
      <c r="S305">
        <v>179.07</v>
      </c>
      <c r="T305">
        <v>0</v>
      </c>
      <c r="U305">
        <v>394.27</v>
      </c>
      <c r="V305">
        <v>0</v>
      </c>
    </row>
    <row r="306" spans="1:22">
      <c r="A306" t="s">
        <v>60</v>
      </c>
      <c r="B306" t="s">
        <v>45</v>
      </c>
      <c r="C306">
        <v>311</v>
      </c>
      <c r="D306" t="s">
        <v>35</v>
      </c>
      <c r="E306" t="s">
        <v>36</v>
      </c>
      <c r="F306" t="s">
        <v>53</v>
      </c>
      <c r="G306" t="s">
        <v>54</v>
      </c>
      <c r="H306" t="s">
        <v>39</v>
      </c>
      <c r="I306" t="s">
        <v>34</v>
      </c>
      <c r="J306" t="s">
        <v>55</v>
      </c>
      <c r="K306" t="s">
        <v>56</v>
      </c>
      <c r="L306" t="s">
        <v>42</v>
      </c>
      <c r="M306" t="s">
        <v>43</v>
      </c>
      <c r="N306" t="s">
        <v>368</v>
      </c>
      <c r="O306" t="s">
        <v>32</v>
      </c>
      <c r="P306" t="s">
        <v>33</v>
      </c>
      <c r="Q306">
        <v>10</v>
      </c>
      <c r="R306">
        <v>9</v>
      </c>
      <c r="S306">
        <v>-186.66</v>
      </c>
      <c r="T306">
        <v>0</v>
      </c>
      <c r="U306">
        <v>397.16</v>
      </c>
      <c r="V306">
        <v>0</v>
      </c>
    </row>
    <row r="307" spans="1:22">
      <c r="A307" t="s">
        <v>60</v>
      </c>
      <c r="B307" t="s">
        <v>34</v>
      </c>
      <c r="C307">
        <v>262</v>
      </c>
      <c r="D307" t="s">
        <v>65</v>
      </c>
      <c r="E307" t="s">
        <v>46</v>
      </c>
      <c r="F307" t="s">
        <v>37</v>
      </c>
      <c r="G307" t="s">
        <v>71</v>
      </c>
      <c r="H307" t="s">
        <v>48</v>
      </c>
      <c r="I307" t="s">
        <v>27</v>
      </c>
      <c r="J307" t="s">
        <v>72</v>
      </c>
      <c r="K307" t="s">
        <v>73</v>
      </c>
      <c r="L307" t="s">
        <v>42</v>
      </c>
      <c r="M307" t="s">
        <v>51</v>
      </c>
      <c r="N307" t="s">
        <v>369</v>
      </c>
      <c r="O307" t="s">
        <v>32</v>
      </c>
      <c r="P307" t="s">
        <v>33</v>
      </c>
      <c r="Q307">
        <v>2</v>
      </c>
      <c r="R307">
        <v>2</v>
      </c>
      <c r="S307">
        <v>-32.03</v>
      </c>
      <c r="T307">
        <v>0</v>
      </c>
      <c r="U307">
        <v>0</v>
      </c>
      <c r="V307">
        <v>0</v>
      </c>
    </row>
    <row r="308" spans="1:22">
      <c r="A308" t="s">
        <v>60</v>
      </c>
      <c r="B308" t="s">
        <v>34</v>
      </c>
      <c r="C308">
        <v>311</v>
      </c>
      <c r="D308" t="s">
        <v>35</v>
      </c>
      <c r="E308" t="s">
        <v>46</v>
      </c>
      <c r="F308" t="s">
        <v>24</v>
      </c>
      <c r="G308" t="s">
        <v>38</v>
      </c>
      <c r="H308" t="s">
        <v>48</v>
      </c>
      <c r="I308" t="s">
        <v>27</v>
      </c>
      <c r="J308" t="s">
        <v>40</v>
      </c>
      <c r="K308" t="s">
        <v>41</v>
      </c>
      <c r="L308" t="s">
        <v>42</v>
      </c>
      <c r="M308" t="s">
        <v>30</v>
      </c>
      <c r="N308" t="s">
        <v>370</v>
      </c>
      <c r="O308" t="s">
        <v>32</v>
      </c>
      <c r="P308" t="s">
        <v>33</v>
      </c>
      <c r="Q308">
        <v>0</v>
      </c>
      <c r="R308">
        <v>8</v>
      </c>
      <c r="S308">
        <v>-116.22</v>
      </c>
      <c r="T308">
        <v>0</v>
      </c>
      <c r="U308">
        <v>97.85</v>
      </c>
      <c r="V308">
        <v>0</v>
      </c>
    </row>
    <row r="309" spans="1:22">
      <c r="A309" t="s">
        <v>60</v>
      </c>
      <c r="B309" t="s">
        <v>68</v>
      </c>
      <c r="C309">
        <v>201</v>
      </c>
      <c r="D309" t="s">
        <v>61</v>
      </c>
      <c r="E309" t="s">
        <v>46</v>
      </c>
      <c r="F309" t="s">
        <v>24</v>
      </c>
      <c r="G309" t="s">
        <v>47</v>
      </c>
      <c r="H309" t="s">
        <v>26</v>
      </c>
      <c r="I309" t="s">
        <v>34</v>
      </c>
      <c r="J309" t="s">
        <v>49</v>
      </c>
      <c r="K309" t="s">
        <v>50</v>
      </c>
      <c r="L309" t="s">
        <v>42</v>
      </c>
      <c r="M309" t="s">
        <v>51</v>
      </c>
      <c r="N309" t="s">
        <v>371</v>
      </c>
      <c r="O309" t="s">
        <v>32</v>
      </c>
      <c r="P309" t="s">
        <v>33</v>
      </c>
      <c r="Q309">
        <v>7</v>
      </c>
      <c r="R309">
        <v>2</v>
      </c>
      <c r="S309">
        <v>22969.63</v>
      </c>
      <c r="T309">
        <v>23125.58</v>
      </c>
      <c r="U309">
        <v>0</v>
      </c>
      <c r="V309">
        <v>221.98</v>
      </c>
    </row>
    <row r="310" spans="1:22">
      <c r="A310" t="s">
        <v>60</v>
      </c>
      <c r="B310" t="s">
        <v>34</v>
      </c>
      <c r="C310">
        <v>201</v>
      </c>
      <c r="D310" t="s">
        <v>61</v>
      </c>
      <c r="E310" t="s">
        <v>46</v>
      </c>
      <c r="F310" t="s">
        <v>24</v>
      </c>
      <c r="G310" t="s">
        <v>71</v>
      </c>
      <c r="H310" t="s">
        <v>39</v>
      </c>
      <c r="I310" t="s">
        <v>27</v>
      </c>
      <c r="J310" t="s">
        <v>72</v>
      </c>
      <c r="K310" t="s">
        <v>73</v>
      </c>
      <c r="L310" t="s">
        <v>42</v>
      </c>
      <c r="M310" t="s">
        <v>43</v>
      </c>
      <c r="N310" t="s">
        <v>372</v>
      </c>
      <c r="O310" t="s">
        <v>59</v>
      </c>
      <c r="P310" t="s">
        <v>33</v>
      </c>
      <c r="Q310">
        <v>10</v>
      </c>
      <c r="R310">
        <v>1</v>
      </c>
      <c r="S310">
        <v>45765.19</v>
      </c>
      <c r="T310">
        <v>45953.760000000002</v>
      </c>
      <c r="U310">
        <v>0</v>
      </c>
      <c r="V310">
        <v>395.75</v>
      </c>
    </row>
    <row r="311" spans="1:22">
      <c r="A311" t="s">
        <v>60</v>
      </c>
      <c r="B311" t="s">
        <v>68</v>
      </c>
      <c r="C311">
        <v>201</v>
      </c>
      <c r="D311" t="s">
        <v>61</v>
      </c>
      <c r="E311" t="s">
        <v>46</v>
      </c>
      <c r="F311" t="s">
        <v>37</v>
      </c>
      <c r="G311" t="s">
        <v>71</v>
      </c>
      <c r="H311" t="s">
        <v>26</v>
      </c>
      <c r="I311" t="s">
        <v>27</v>
      </c>
      <c r="J311" t="s">
        <v>72</v>
      </c>
      <c r="K311" t="s">
        <v>73</v>
      </c>
      <c r="L311" t="s">
        <v>42</v>
      </c>
      <c r="M311" t="s">
        <v>43</v>
      </c>
      <c r="N311" t="s">
        <v>373</v>
      </c>
      <c r="O311" t="s">
        <v>59</v>
      </c>
      <c r="P311" t="s">
        <v>33</v>
      </c>
      <c r="Q311">
        <v>9</v>
      </c>
      <c r="R311">
        <v>10</v>
      </c>
      <c r="S311">
        <v>9118.08</v>
      </c>
      <c r="T311">
        <v>9168.26</v>
      </c>
      <c r="U311">
        <v>0</v>
      </c>
      <c r="V311">
        <v>315.57</v>
      </c>
    </row>
    <row r="312" spans="1:22">
      <c r="A312" t="s">
        <v>60</v>
      </c>
      <c r="B312" t="s">
        <v>68</v>
      </c>
      <c r="C312">
        <v>262</v>
      </c>
      <c r="D312" t="s">
        <v>65</v>
      </c>
      <c r="E312" t="s">
        <v>23</v>
      </c>
      <c r="F312" t="s">
        <v>37</v>
      </c>
      <c r="G312" t="s">
        <v>54</v>
      </c>
      <c r="H312" t="s">
        <v>39</v>
      </c>
      <c r="I312" t="s">
        <v>27</v>
      </c>
      <c r="J312" t="s">
        <v>55</v>
      </c>
      <c r="K312" t="s">
        <v>56</v>
      </c>
      <c r="L312" t="s">
        <v>42</v>
      </c>
      <c r="M312" t="s">
        <v>30</v>
      </c>
      <c r="N312" t="s">
        <v>374</v>
      </c>
      <c r="O312" t="s">
        <v>59</v>
      </c>
      <c r="P312" t="s">
        <v>33</v>
      </c>
      <c r="Q312">
        <v>2</v>
      </c>
      <c r="R312">
        <v>3</v>
      </c>
      <c r="S312">
        <v>-79.239999999999995</v>
      </c>
      <c r="T312">
        <v>0</v>
      </c>
      <c r="U312">
        <v>0</v>
      </c>
      <c r="V312">
        <v>0</v>
      </c>
    </row>
    <row r="313" spans="1:22">
      <c r="A313" t="s">
        <v>60</v>
      </c>
      <c r="B313" t="s">
        <v>21</v>
      </c>
      <c r="C313">
        <v>261</v>
      </c>
      <c r="D313" t="s">
        <v>63</v>
      </c>
      <c r="E313" t="s">
        <v>23</v>
      </c>
      <c r="F313" t="s">
        <v>24</v>
      </c>
      <c r="G313" t="s">
        <v>38</v>
      </c>
      <c r="H313" t="s">
        <v>39</v>
      </c>
      <c r="I313" t="s">
        <v>34</v>
      </c>
      <c r="J313" t="s">
        <v>40</v>
      </c>
      <c r="K313" t="s">
        <v>41</v>
      </c>
      <c r="L313" t="s">
        <v>42</v>
      </c>
      <c r="M313" t="s">
        <v>66</v>
      </c>
      <c r="N313" t="s">
        <v>375</v>
      </c>
      <c r="O313" t="s">
        <v>32</v>
      </c>
      <c r="P313" t="s">
        <v>34</v>
      </c>
      <c r="Q313">
        <v>7</v>
      </c>
      <c r="R313">
        <v>9</v>
      </c>
      <c r="S313">
        <v>50451.48</v>
      </c>
      <c r="T313">
        <v>50345.52</v>
      </c>
      <c r="U313">
        <v>0</v>
      </c>
      <c r="V313">
        <v>279.64999999999998</v>
      </c>
    </row>
    <row r="314" spans="1:22">
      <c r="A314" t="s">
        <v>60</v>
      </c>
      <c r="B314" t="s">
        <v>34</v>
      </c>
      <c r="C314">
        <v>101</v>
      </c>
      <c r="D314" t="s">
        <v>22</v>
      </c>
      <c r="E314" t="s">
        <v>23</v>
      </c>
      <c r="F314" t="s">
        <v>37</v>
      </c>
      <c r="G314" t="s">
        <v>47</v>
      </c>
      <c r="H314" t="s">
        <v>26</v>
      </c>
      <c r="I314" t="s">
        <v>34</v>
      </c>
      <c r="J314" t="s">
        <v>49</v>
      </c>
      <c r="K314" t="s">
        <v>50</v>
      </c>
      <c r="L314" t="s">
        <v>42</v>
      </c>
      <c r="M314" t="s">
        <v>43</v>
      </c>
      <c r="N314" t="s">
        <v>376</v>
      </c>
      <c r="O314" t="s">
        <v>32</v>
      </c>
      <c r="P314" t="s">
        <v>33</v>
      </c>
      <c r="Q314">
        <v>1</v>
      </c>
      <c r="R314">
        <v>2</v>
      </c>
      <c r="S314">
        <v>52.67</v>
      </c>
      <c r="T314">
        <v>0</v>
      </c>
      <c r="U314">
        <v>278.95</v>
      </c>
      <c r="V314">
        <v>0</v>
      </c>
    </row>
    <row r="315" spans="1:22">
      <c r="A315" t="s">
        <v>60</v>
      </c>
      <c r="B315" t="s">
        <v>21</v>
      </c>
      <c r="C315">
        <v>262</v>
      </c>
      <c r="D315" t="s">
        <v>65</v>
      </c>
      <c r="E315" t="s">
        <v>23</v>
      </c>
      <c r="F315" t="s">
        <v>37</v>
      </c>
      <c r="G315" t="s">
        <v>71</v>
      </c>
      <c r="H315" t="s">
        <v>39</v>
      </c>
      <c r="I315" t="s">
        <v>27</v>
      </c>
      <c r="J315" t="s">
        <v>72</v>
      </c>
      <c r="K315" t="s">
        <v>73</v>
      </c>
      <c r="L315" t="s">
        <v>42</v>
      </c>
      <c r="M315" t="s">
        <v>30</v>
      </c>
      <c r="N315" t="s">
        <v>377</v>
      </c>
      <c r="O315" t="s">
        <v>32</v>
      </c>
      <c r="P315" t="s">
        <v>34</v>
      </c>
      <c r="Q315">
        <v>1</v>
      </c>
      <c r="R315">
        <v>1</v>
      </c>
      <c r="S315">
        <v>-182.98</v>
      </c>
      <c r="T315">
        <v>0</v>
      </c>
      <c r="U315">
        <v>0</v>
      </c>
      <c r="V315">
        <v>0</v>
      </c>
    </row>
    <row r="316" spans="1:22">
      <c r="A316" t="s">
        <v>60</v>
      </c>
      <c r="B316" t="s">
        <v>34</v>
      </c>
      <c r="C316">
        <v>201</v>
      </c>
      <c r="D316" t="s">
        <v>61</v>
      </c>
      <c r="E316" t="s">
        <v>23</v>
      </c>
      <c r="F316" t="s">
        <v>37</v>
      </c>
      <c r="G316" t="s">
        <v>38</v>
      </c>
      <c r="H316" t="s">
        <v>26</v>
      </c>
      <c r="I316" t="s">
        <v>34</v>
      </c>
      <c r="J316" t="s">
        <v>40</v>
      </c>
      <c r="K316" t="s">
        <v>41</v>
      </c>
      <c r="L316" t="s">
        <v>42</v>
      </c>
      <c r="M316" t="s">
        <v>66</v>
      </c>
      <c r="N316" t="s">
        <v>378</v>
      </c>
      <c r="O316" t="s">
        <v>32</v>
      </c>
      <c r="P316" t="s">
        <v>33</v>
      </c>
      <c r="Q316">
        <v>8</v>
      </c>
      <c r="R316">
        <v>7</v>
      </c>
      <c r="S316">
        <v>38005.519999999997</v>
      </c>
      <c r="T316">
        <v>37849.83</v>
      </c>
      <c r="U316">
        <v>0</v>
      </c>
      <c r="V316">
        <v>246.32</v>
      </c>
    </row>
    <row r="317" spans="1:22">
      <c r="A317" t="s">
        <v>60</v>
      </c>
      <c r="B317" t="s">
        <v>45</v>
      </c>
      <c r="C317">
        <v>201</v>
      </c>
      <c r="D317" t="s">
        <v>61</v>
      </c>
      <c r="E317" t="s">
        <v>46</v>
      </c>
      <c r="F317" t="s">
        <v>24</v>
      </c>
      <c r="G317" t="s">
        <v>71</v>
      </c>
      <c r="H317" t="s">
        <v>26</v>
      </c>
      <c r="I317" t="s">
        <v>34</v>
      </c>
      <c r="J317" t="s">
        <v>72</v>
      </c>
      <c r="K317" t="s">
        <v>73</v>
      </c>
      <c r="L317" t="s">
        <v>42</v>
      </c>
      <c r="M317" t="s">
        <v>30</v>
      </c>
      <c r="N317" t="s">
        <v>379</v>
      </c>
      <c r="O317" t="s">
        <v>32</v>
      </c>
      <c r="P317" t="s">
        <v>33</v>
      </c>
      <c r="Q317">
        <v>10</v>
      </c>
      <c r="R317">
        <v>1</v>
      </c>
      <c r="S317">
        <v>17771.13</v>
      </c>
      <c r="T317">
        <v>17770.66</v>
      </c>
      <c r="U317">
        <v>0</v>
      </c>
      <c r="V317">
        <v>359.27</v>
      </c>
    </row>
    <row r="318" spans="1:22">
      <c r="A318" t="s">
        <v>60</v>
      </c>
      <c r="B318" t="s">
        <v>68</v>
      </c>
      <c r="C318">
        <v>201</v>
      </c>
      <c r="D318" t="s">
        <v>61</v>
      </c>
      <c r="E318" t="s">
        <v>36</v>
      </c>
      <c r="F318" t="s">
        <v>53</v>
      </c>
      <c r="G318" t="s">
        <v>71</v>
      </c>
      <c r="H318" t="s">
        <v>26</v>
      </c>
      <c r="I318" t="s">
        <v>34</v>
      </c>
      <c r="J318" t="s">
        <v>72</v>
      </c>
      <c r="K318" t="s">
        <v>73</v>
      </c>
      <c r="L318" t="s">
        <v>42</v>
      </c>
      <c r="M318" t="s">
        <v>66</v>
      </c>
      <c r="N318" t="s">
        <v>380</v>
      </c>
      <c r="O318" t="s">
        <v>59</v>
      </c>
      <c r="P318" t="s">
        <v>34</v>
      </c>
      <c r="Q318">
        <v>1</v>
      </c>
      <c r="R318">
        <v>0</v>
      </c>
      <c r="S318">
        <v>40047.29</v>
      </c>
      <c r="T318">
        <v>39875.75</v>
      </c>
      <c r="U318">
        <v>0</v>
      </c>
      <c r="V318">
        <v>295.38</v>
      </c>
    </row>
    <row r="319" spans="1:22">
      <c r="A319" t="s">
        <v>60</v>
      </c>
      <c r="B319" t="s">
        <v>34</v>
      </c>
      <c r="C319">
        <v>261</v>
      </c>
      <c r="D319" t="s">
        <v>63</v>
      </c>
      <c r="E319" t="s">
        <v>23</v>
      </c>
      <c r="F319" t="s">
        <v>37</v>
      </c>
      <c r="G319" t="s">
        <v>71</v>
      </c>
      <c r="H319" t="s">
        <v>48</v>
      </c>
      <c r="I319" t="s">
        <v>27</v>
      </c>
      <c r="J319" t="s">
        <v>72</v>
      </c>
      <c r="K319" t="s">
        <v>73</v>
      </c>
      <c r="L319" t="s">
        <v>42</v>
      </c>
      <c r="M319" t="s">
        <v>30</v>
      </c>
      <c r="N319" t="s">
        <v>381</v>
      </c>
      <c r="O319" t="s">
        <v>32</v>
      </c>
      <c r="P319" t="s">
        <v>34</v>
      </c>
      <c r="Q319">
        <v>10</v>
      </c>
      <c r="R319">
        <v>2</v>
      </c>
      <c r="S319">
        <v>47483.13</v>
      </c>
      <c r="T319">
        <v>47507.23</v>
      </c>
      <c r="U319">
        <v>0</v>
      </c>
      <c r="V319">
        <v>249.91</v>
      </c>
    </row>
    <row r="320" spans="1:22">
      <c r="A320" t="s">
        <v>60</v>
      </c>
      <c r="B320" t="s">
        <v>45</v>
      </c>
      <c r="C320">
        <v>261</v>
      </c>
      <c r="D320" t="s">
        <v>63</v>
      </c>
      <c r="E320" t="s">
        <v>36</v>
      </c>
      <c r="F320" t="s">
        <v>24</v>
      </c>
      <c r="G320" t="s">
        <v>38</v>
      </c>
      <c r="H320" t="s">
        <v>39</v>
      </c>
      <c r="I320" t="s">
        <v>34</v>
      </c>
      <c r="J320" t="s">
        <v>40</v>
      </c>
      <c r="K320" t="s">
        <v>41</v>
      </c>
      <c r="L320" t="s">
        <v>42</v>
      </c>
      <c r="M320" t="s">
        <v>43</v>
      </c>
      <c r="N320" t="s">
        <v>382</v>
      </c>
      <c r="O320" t="s">
        <v>32</v>
      </c>
      <c r="P320" t="s">
        <v>34</v>
      </c>
      <c r="Q320">
        <v>2</v>
      </c>
      <c r="R320">
        <v>4</v>
      </c>
      <c r="S320">
        <v>2441.33</v>
      </c>
      <c r="T320">
        <v>2497.39</v>
      </c>
      <c r="U320">
        <v>0</v>
      </c>
      <c r="V320">
        <v>83.5</v>
      </c>
    </row>
    <row r="321" spans="1:22">
      <c r="A321" t="s">
        <v>60</v>
      </c>
      <c r="B321" t="s">
        <v>45</v>
      </c>
      <c r="C321">
        <v>261</v>
      </c>
      <c r="D321" t="s">
        <v>63</v>
      </c>
      <c r="E321" t="s">
        <v>36</v>
      </c>
      <c r="F321" t="s">
        <v>24</v>
      </c>
      <c r="G321" t="s">
        <v>71</v>
      </c>
      <c r="H321" t="s">
        <v>48</v>
      </c>
      <c r="I321" t="s">
        <v>27</v>
      </c>
      <c r="J321" t="s">
        <v>72</v>
      </c>
      <c r="K321" t="s">
        <v>73</v>
      </c>
      <c r="L321" t="s">
        <v>42</v>
      </c>
      <c r="M321" t="s">
        <v>30</v>
      </c>
      <c r="N321" t="s">
        <v>383</v>
      </c>
      <c r="O321" t="s">
        <v>32</v>
      </c>
      <c r="P321" t="s">
        <v>34</v>
      </c>
      <c r="Q321">
        <v>6</v>
      </c>
      <c r="R321">
        <v>8</v>
      </c>
      <c r="S321">
        <v>8611.69</v>
      </c>
      <c r="T321">
        <v>8430.35</v>
      </c>
      <c r="U321">
        <v>0</v>
      </c>
      <c r="V321">
        <v>63.17</v>
      </c>
    </row>
    <row r="322" spans="1:22">
      <c r="A322" t="s">
        <v>60</v>
      </c>
      <c r="B322" t="s">
        <v>34</v>
      </c>
      <c r="C322">
        <v>262</v>
      </c>
      <c r="D322" t="s">
        <v>65</v>
      </c>
      <c r="E322" t="s">
        <v>36</v>
      </c>
      <c r="F322" t="s">
        <v>53</v>
      </c>
      <c r="G322" t="s">
        <v>38</v>
      </c>
      <c r="H322" t="s">
        <v>26</v>
      </c>
      <c r="I322" t="s">
        <v>27</v>
      </c>
      <c r="J322" t="s">
        <v>40</v>
      </c>
      <c r="K322" t="s">
        <v>41</v>
      </c>
      <c r="L322" t="s">
        <v>42</v>
      </c>
      <c r="M322" t="s">
        <v>51</v>
      </c>
      <c r="N322" t="s">
        <v>384</v>
      </c>
      <c r="O322" t="s">
        <v>59</v>
      </c>
      <c r="P322" t="s">
        <v>34</v>
      </c>
      <c r="Q322">
        <v>5</v>
      </c>
      <c r="R322">
        <v>2</v>
      </c>
      <c r="S322">
        <v>170.82</v>
      </c>
      <c r="T322">
        <v>0</v>
      </c>
      <c r="U322">
        <v>0</v>
      </c>
      <c r="V322">
        <v>0</v>
      </c>
    </row>
    <row r="323" spans="1:22">
      <c r="A323" t="s">
        <v>60</v>
      </c>
      <c r="B323" t="s">
        <v>68</v>
      </c>
      <c r="C323">
        <v>262</v>
      </c>
      <c r="D323" t="s">
        <v>65</v>
      </c>
      <c r="E323" t="s">
        <v>36</v>
      </c>
      <c r="F323" t="s">
        <v>37</v>
      </c>
      <c r="G323" t="s">
        <v>71</v>
      </c>
      <c r="H323" t="s">
        <v>48</v>
      </c>
      <c r="I323" t="s">
        <v>27</v>
      </c>
      <c r="J323" t="s">
        <v>72</v>
      </c>
      <c r="K323" t="s">
        <v>73</v>
      </c>
      <c r="L323" t="s">
        <v>42</v>
      </c>
      <c r="M323" t="s">
        <v>66</v>
      </c>
      <c r="N323" t="s">
        <v>385</v>
      </c>
      <c r="O323" t="s">
        <v>32</v>
      </c>
      <c r="P323" t="s">
        <v>33</v>
      </c>
      <c r="Q323">
        <v>9</v>
      </c>
      <c r="R323">
        <v>2</v>
      </c>
      <c r="S323">
        <v>-44.89</v>
      </c>
      <c r="T323">
        <v>0</v>
      </c>
      <c r="U323">
        <v>0</v>
      </c>
      <c r="V323">
        <v>0</v>
      </c>
    </row>
    <row r="324" spans="1:22">
      <c r="A324" t="s">
        <v>60</v>
      </c>
      <c r="B324" t="s">
        <v>45</v>
      </c>
      <c r="C324">
        <v>262</v>
      </c>
      <c r="D324" t="s">
        <v>65</v>
      </c>
      <c r="E324" t="s">
        <v>36</v>
      </c>
      <c r="F324" t="s">
        <v>37</v>
      </c>
      <c r="G324" t="s">
        <v>71</v>
      </c>
      <c r="H324" t="s">
        <v>26</v>
      </c>
      <c r="I324" t="s">
        <v>27</v>
      </c>
      <c r="J324" t="s">
        <v>72</v>
      </c>
      <c r="K324" t="s">
        <v>73</v>
      </c>
      <c r="L324" t="s">
        <v>42</v>
      </c>
      <c r="M324" t="s">
        <v>66</v>
      </c>
      <c r="N324" t="s">
        <v>386</v>
      </c>
      <c r="O324" t="s">
        <v>32</v>
      </c>
      <c r="P324" t="s">
        <v>33</v>
      </c>
      <c r="Q324">
        <v>8</v>
      </c>
      <c r="R324">
        <v>1</v>
      </c>
      <c r="S324">
        <v>-53.78</v>
      </c>
      <c r="T324">
        <v>0</v>
      </c>
      <c r="U324">
        <v>0</v>
      </c>
      <c r="V324">
        <v>0</v>
      </c>
    </row>
    <row r="325" spans="1:22">
      <c r="A325" t="s">
        <v>60</v>
      </c>
      <c r="B325" t="s">
        <v>68</v>
      </c>
      <c r="C325">
        <v>261</v>
      </c>
      <c r="D325" t="s">
        <v>63</v>
      </c>
      <c r="E325" t="s">
        <v>23</v>
      </c>
      <c r="F325" t="s">
        <v>53</v>
      </c>
      <c r="G325" t="s">
        <v>71</v>
      </c>
      <c r="H325" t="s">
        <v>39</v>
      </c>
      <c r="I325" t="s">
        <v>34</v>
      </c>
      <c r="J325" t="s">
        <v>72</v>
      </c>
      <c r="K325" t="s">
        <v>73</v>
      </c>
      <c r="L325" t="s">
        <v>42</v>
      </c>
      <c r="M325" t="s">
        <v>66</v>
      </c>
      <c r="N325" t="s">
        <v>387</v>
      </c>
      <c r="O325" t="s">
        <v>59</v>
      </c>
      <c r="P325" t="s">
        <v>33</v>
      </c>
      <c r="Q325">
        <v>0</v>
      </c>
      <c r="R325">
        <v>6</v>
      </c>
      <c r="S325">
        <v>41231.440000000002</v>
      </c>
      <c r="T325">
        <v>41276.85</v>
      </c>
      <c r="U325">
        <v>0</v>
      </c>
      <c r="V325">
        <v>254.06</v>
      </c>
    </row>
    <row r="326" spans="1:22">
      <c r="A326" t="s">
        <v>60</v>
      </c>
      <c r="B326" t="s">
        <v>45</v>
      </c>
      <c r="C326">
        <v>101</v>
      </c>
      <c r="D326" t="s">
        <v>22</v>
      </c>
      <c r="E326" t="s">
        <v>46</v>
      </c>
      <c r="F326" t="s">
        <v>24</v>
      </c>
      <c r="G326" t="s">
        <v>71</v>
      </c>
      <c r="H326" t="s">
        <v>26</v>
      </c>
      <c r="I326" t="s">
        <v>34</v>
      </c>
      <c r="J326" t="s">
        <v>72</v>
      </c>
      <c r="K326" t="s">
        <v>73</v>
      </c>
      <c r="L326" t="s">
        <v>42</v>
      </c>
      <c r="M326" t="s">
        <v>66</v>
      </c>
      <c r="N326" t="s">
        <v>388</v>
      </c>
      <c r="O326" t="s">
        <v>59</v>
      </c>
      <c r="P326" t="s">
        <v>34</v>
      </c>
      <c r="Q326">
        <v>5</v>
      </c>
      <c r="R326">
        <v>0</v>
      </c>
      <c r="S326">
        <v>-137.78</v>
      </c>
      <c r="T326">
        <v>0</v>
      </c>
      <c r="U326">
        <v>360.62</v>
      </c>
      <c r="V326">
        <v>0</v>
      </c>
    </row>
    <row r="327" spans="1:22">
      <c r="A327" t="s">
        <v>60</v>
      </c>
      <c r="B327" t="s">
        <v>21</v>
      </c>
      <c r="C327">
        <v>311</v>
      </c>
      <c r="D327" t="s">
        <v>35</v>
      </c>
      <c r="E327" t="s">
        <v>23</v>
      </c>
      <c r="F327" t="s">
        <v>37</v>
      </c>
      <c r="G327" t="s">
        <v>54</v>
      </c>
      <c r="H327" t="s">
        <v>39</v>
      </c>
      <c r="I327" t="s">
        <v>27</v>
      </c>
      <c r="J327" t="s">
        <v>55</v>
      </c>
      <c r="K327" t="s">
        <v>56</v>
      </c>
      <c r="L327" t="s">
        <v>42</v>
      </c>
      <c r="M327" t="s">
        <v>66</v>
      </c>
      <c r="N327" t="s">
        <v>389</v>
      </c>
      <c r="O327" t="s">
        <v>59</v>
      </c>
      <c r="P327" t="s">
        <v>34</v>
      </c>
      <c r="Q327">
        <v>4</v>
      </c>
      <c r="R327">
        <v>8</v>
      </c>
      <c r="S327">
        <v>-104.29</v>
      </c>
      <c r="T327">
        <v>0</v>
      </c>
      <c r="U327">
        <v>338.59</v>
      </c>
      <c r="V327">
        <v>0</v>
      </c>
    </row>
    <row r="328" spans="1:22">
      <c r="A328" t="s">
        <v>60</v>
      </c>
      <c r="B328" t="s">
        <v>45</v>
      </c>
      <c r="C328">
        <v>261</v>
      </c>
      <c r="D328" t="s">
        <v>63</v>
      </c>
      <c r="E328" t="s">
        <v>23</v>
      </c>
      <c r="F328" t="s">
        <v>24</v>
      </c>
      <c r="G328" t="s">
        <v>47</v>
      </c>
      <c r="H328" t="s">
        <v>39</v>
      </c>
      <c r="I328" t="s">
        <v>34</v>
      </c>
      <c r="J328" t="s">
        <v>49</v>
      </c>
      <c r="K328" t="s">
        <v>50</v>
      </c>
      <c r="L328" t="s">
        <v>42</v>
      </c>
      <c r="M328" t="s">
        <v>66</v>
      </c>
      <c r="N328" t="s">
        <v>390</v>
      </c>
      <c r="O328" t="s">
        <v>59</v>
      </c>
      <c r="P328" t="s">
        <v>33</v>
      </c>
      <c r="Q328">
        <v>6</v>
      </c>
      <c r="R328">
        <v>0</v>
      </c>
      <c r="S328">
        <v>12728.7</v>
      </c>
      <c r="T328">
        <v>12863.28</v>
      </c>
      <c r="U328">
        <v>0</v>
      </c>
      <c r="V328">
        <v>92.4</v>
      </c>
    </row>
    <row r="329" spans="1:22">
      <c r="A329" t="s">
        <v>60</v>
      </c>
      <c r="B329" t="s">
        <v>68</v>
      </c>
      <c r="C329">
        <v>261</v>
      </c>
      <c r="D329" t="s">
        <v>63</v>
      </c>
      <c r="E329" t="s">
        <v>36</v>
      </c>
      <c r="F329" t="s">
        <v>24</v>
      </c>
      <c r="G329" t="s">
        <v>47</v>
      </c>
      <c r="H329" t="s">
        <v>48</v>
      </c>
      <c r="I329" t="s">
        <v>27</v>
      </c>
      <c r="J329" t="s">
        <v>49</v>
      </c>
      <c r="K329" t="s">
        <v>50</v>
      </c>
      <c r="L329" t="s">
        <v>42</v>
      </c>
      <c r="M329" t="s">
        <v>30</v>
      </c>
      <c r="N329" t="s">
        <v>391</v>
      </c>
      <c r="O329" t="s">
        <v>32</v>
      </c>
      <c r="P329" t="s">
        <v>33</v>
      </c>
      <c r="Q329">
        <v>2</v>
      </c>
      <c r="R329">
        <v>8</v>
      </c>
      <c r="S329">
        <v>61087.68</v>
      </c>
      <c r="T329">
        <v>61281.37</v>
      </c>
      <c r="U329">
        <v>0</v>
      </c>
      <c r="V329">
        <v>322.45999999999998</v>
      </c>
    </row>
    <row r="330" spans="1:22">
      <c r="A330" t="s">
        <v>60</v>
      </c>
      <c r="B330" t="s">
        <v>21</v>
      </c>
      <c r="C330">
        <v>261</v>
      </c>
      <c r="D330" t="s">
        <v>63</v>
      </c>
      <c r="E330" t="s">
        <v>23</v>
      </c>
      <c r="F330" t="s">
        <v>53</v>
      </c>
      <c r="G330" t="s">
        <v>71</v>
      </c>
      <c r="H330" t="s">
        <v>39</v>
      </c>
      <c r="I330" t="s">
        <v>27</v>
      </c>
      <c r="J330" t="s">
        <v>72</v>
      </c>
      <c r="K330" t="s">
        <v>73</v>
      </c>
      <c r="L330" t="s">
        <v>42</v>
      </c>
      <c r="M330" t="s">
        <v>66</v>
      </c>
      <c r="N330" t="s">
        <v>392</v>
      </c>
      <c r="O330" t="s">
        <v>32</v>
      </c>
      <c r="P330" t="s">
        <v>33</v>
      </c>
      <c r="Q330">
        <v>10</v>
      </c>
      <c r="R330">
        <v>0</v>
      </c>
      <c r="S330">
        <v>5639.92</v>
      </c>
      <c r="T330">
        <v>5553.54</v>
      </c>
      <c r="U330">
        <v>0</v>
      </c>
      <c r="V330">
        <v>260.14</v>
      </c>
    </row>
    <row r="331" spans="1:22">
      <c r="A331" t="s">
        <v>60</v>
      </c>
      <c r="B331" t="s">
        <v>45</v>
      </c>
      <c r="C331">
        <v>311</v>
      </c>
      <c r="D331" t="s">
        <v>35</v>
      </c>
      <c r="E331" t="s">
        <v>23</v>
      </c>
      <c r="F331" t="s">
        <v>37</v>
      </c>
      <c r="G331" t="s">
        <v>38</v>
      </c>
      <c r="H331" t="s">
        <v>26</v>
      </c>
      <c r="I331" t="s">
        <v>34</v>
      </c>
      <c r="J331" t="s">
        <v>40</v>
      </c>
      <c r="K331" t="s">
        <v>41</v>
      </c>
      <c r="L331" t="s">
        <v>42</v>
      </c>
      <c r="M331" t="s">
        <v>51</v>
      </c>
      <c r="N331" t="s">
        <v>393</v>
      </c>
      <c r="O331" t="s">
        <v>32</v>
      </c>
      <c r="P331" t="s">
        <v>33</v>
      </c>
      <c r="Q331">
        <v>2</v>
      </c>
      <c r="R331">
        <v>9</v>
      </c>
      <c r="S331">
        <v>153.37</v>
      </c>
      <c r="T331">
        <v>0</v>
      </c>
      <c r="U331">
        <v>296.58</v>
      </c>
      <c r="V331">
        <v>0</v>
      </c>
    </row>
    <row r="332" spans="1:22">
      <c r="A332" t="s">
        <v>60</v>
      </c>
      <c r="B332" t="s">
        <v>68</v>
      </c>
      <c r="C332">
        <v>311</v>
      </c>
      <c r="D332" t="s">
        <v>35</v>
      </c>
      <c r="E332" t="s">
        <v>46</v>
      </c>
      <c r="F332" t="s">
        <v>24</v>
      </c>
      <c r="G332" t="s">
        <v>54</v>
      </c>
      <c r="H332" t="s">
        <v>39</v>
      </c>
      <c r="I332" t="s">
        <v>34</v>
      </c>
      <c r="J332" t="s">
        <v>55</v>
      </c>
      <c r="K332" t="s">
        <v>56</v>
      </c>
      <c r="L332" t="s">
        <v>42</v>
      </c>
      <c r="M332" t="s">
        <v>66</v>
      </c>
      <c r="N332" t="s">
        <v>394</v>
      </c>
      <c r="O332" t="s">
        <v>59</v>
      </c>
      <c r="P332" t="s">
        <v>33</v>
      </c>
      <c r="Q332">
        <v>10</v>
      </c>
      <c r="R332">
        <v>4</v>
      </c>
      <c r="S332">
        <v>-117.41</v>
      </c>
      <c r="T332">
        <v>0</v>
      </c>
      <c r="U332">
        <v>287.25</v>
      </c>
      <c r="V332">
        <v>0</v>
      </c>
    </row>
    <row r="333" spans="1:22">
      <c r="A333" t="s">
        <v>60</v>
      </c>
      <c r="B333" t="s">
        <v>45</v>
      </c>
      <c r="C333">
        <v>201</v>
      </c>
      <c r="D333" t="s">
        <v>61</v>
      </c>
      <c r="E333" t="s">
        <v>46</v>
      </c>
      <c r="F333" t="s">
        <v>37</v>
      </c>
      <c r="G333" t="s">
        <v>54</v>
      </c>
      <c r="H333" t="s">
        <v>39</v>
      </c>
      <c r="I333" t="s">
        <v>34</v>
      </c>
      <c r="J333" t="s">
        <v>55</v>
      </c>
      <c r="K333" t="s">
        <v>56</v>
      </c>
      <c r="L333" t="s">
        <v>42</v>
      </c>
      <c r="M333" t="s">
        <v>51</v>
      </c>
      <c r="N333" t="s">
        <v>395</v>
      </c>
      <c r="O333" t="s">
        <v>59</v>
      </c>
      <c r="P333" t="s">
        <v>33</v>
      </c>
      <c r="Q333">
        <v>9</v>
      </c>
      <c r="R333">
        <v>4</v>
      </c>
      <c r="S333">
        <v>2688.53</v>
      </c>
      <c r="T333">
        <v>2746.52</v>
      </c>
      <c r="U333">
        <v>0</v>
      </c>
      <c r="V333">
        <v>36.6</v>
      </c>
    </row>
    <row r="334" spans="1:22">
      <c r="A334" t="s">
        <v>60</v>
      </c>
      <c r="B334" t="s">
        <v>68</v>
      </c>
      <c r="C334">
        <v>311</v>
      </c>
      <c r="D334" t="s">
        <v>35</v>
      </c>
      <c r="E334" t="s">
        <v>46</v>
      </c>
      <c r="F334" t="s">
        <v>24</v>
      </c>
      <c r="G334" t="s">
        <v>71</v>
      </c>
      <c r="H334" t="s">
        <v>39</v>
      </c>
      <c r="I334" t="s">
        <v>27</v>
      </c>
      <c r="J334" t="s">
        <v>72</v>
      </c>
      <c r="K334" t="s">
        <v>73</v>
      </c>
      <c r="L334" t="s">
        <v>42</v>
      </c>
      <c r="M334" t="s">
        <v>30</v>
      </c>
      <c r="N334" t="s">
        <v>396</v>
      </c>
      <c r="O334" t="s">
        <v>32</v>
      </c>
      <c r="P334" t="s">
        <v>33</v>
      </c>
      <c r="Q334">
        <v>6</v>
      </c>
      <c r="R334">
        <v>4</v>
      </c>
      <c r="S334">
        <v>35.49</v>
      </c>
      <c r="T334">
        <v>0</v>
      </c>
      <c r="U334">
        <v>423.35</v>
      </c>
      <c r="V334">
        <v>0</v>
      </c>
    </row>
    <row r="335" spans="1:22">
      <c r="A335" t="s">
        <v>60</v>
      </c>
      <c r="B335" t="s">
        <v>68</v>
      </c>
      <c r="C335">
        <v>261</v>
      </c>
      <c r="D335" t="s">
        <v>63</v>
      </c>
      <c r="E335" t="s">
        <v>23</v>
      </c>
      <c r="F335" t="s">
        <v>24</v>
      </c>
      <c r="G335" t="s">
        <v>25</v>
      </c>
      <c r="H335" t="s">
        <v>26</v>
      </c>
      <c r="I335" t="s">
        <v>27</v>
      </c>
      <c r="J335" t="s">
        <v>28</v>
      </c>
      <c r="K335" t="s">
        <v>29</v>
      </c>
      <c r="L335" t="s">
        <v>1066</v>
      </c>
      <c r="M335" t="s">
        <v>43</v>
      </c>
      <c r="N335" t="s">
        <v>397</v>
      </c>
      <c r="O335" t="s">
        <v>32</v>
      </c>
      <c r="P335" t="s">
        <v>33</v>
      </c>
      <c r="Q335">
        <v>4</v>
      </c>
      <c r="R335">
        <v>7</v>
      </c>
      <c r="S335">
        <v>38834.18</v>
      </c>
      <c r="T335">
        <v>38696.5</v>
      </c>
      <c r="U335">
        <v>0</v>
      </c>
      <c r="V335">
        <v>197.96</v>
      </c>
    </row>
    <row r="336" spans="1:22">
      <c r="A336" t="s">
        <v>60</v>
      </c>
      <c r="B336" t="s">
        <v>45</v>
      </c>
      <c r="C336">
        <v>101</v>
      </c>
      <c r="D336" t="s">
        <v>22</v>
      </c>
      <c r="E336" t="s">
        <v>23</v>
      </c>
      <c r="F336" t="s">
        <v>24</v>
      </c>
      <c r="G336" t="s">
        <v>47</v>
      </c>
      <c r="H336" t="s">
        <v>39</v>
      </c>
      <c r="I336" t="s">
        <v>27</v>
      </c>
      <c r="J336" t="s">
        <v>49</v>
      </c>
      <c r="K336" t="s">
        <v>50</v>
      </c>
      <c r="L336" t="s">
        <v>42</v>
      </c>
      <c r="M336" t="s">
        <v>43</v>
      </c>
      <c r="N336" t="s">
        <v>398</v>
      </c>
      <c r="O336" t="s">
        <v>59</v>
      </c>
      <c r="P336" t="s">
        <v>33</v>
      </c>
      <c r="Q336">
        <v>2</v>
      </c>
      <c r="R336">
        <v>5</v>
      </c>
      <c r="S336">
        <v>2.16</v>
      </c>
      <c r="T336">
        <v>0</v>
      </c>
      <c r="U336">
        <v>41.77</v>
      </c>
      <c r="V336">
        <v>0</v>
      </c>
    </row>
    <row r="337" spans="1:22">
      <c r="A337" t="s">
        <v>60</v>
      </c>
      <c r="B337" t="s">
        <v>68</v>
      </c>
      <c r="C337">
        <v>262</v>
      </c>
      <c r="D337" t="s">
        <v>65</v>
      </c>
      <c r="E337" t="s">
        <v>23</v>
      </c>
      <c r="F337" t="s">
        <v>37</v>
      </c>
      <c r="G337" t="s">
        <v>54</v>
      </c>
      <c r="H337" t="s">
        <v>39</v>
      </c>
      <c r="I337" t="s">
        <v>34</v>
      </c>
      <c r="J337" t="s">
        <v>55</v>
      </c>
      <c r="K337" t="s">
        <v>56</v>
      </c>
      <c r="L337" t="s">
        <v>42</v>
      </c>
      <c r="M337" t="s">
        <v>30</v>
      </c>
      <c r="N337" t="s">
        <v>399</v>
      </c>
      <c r="O337" t="s">
        <v>59</v>
      </c>
      <c r="P337" t="s">
        <v>34</v>
      </c>
      <c r="Q337">
        <v>0</v>
      </c>
      <c r="R337">
        <v>6</v>
      </c>
      <c r="S337">
        <v>-152.26</v>
      </c>
      <c r="T337">
        <v>0</v>
      </c>
      <c r="U337">
        <v>0</v>
      </c>
      <c r="V337">
        <v>0</v>
      </c>
    </row>
    <row r="338" spans="1:22">
      <c r="A338" t="s">
        <v>60</v>
      </c>
      <c r="B338" t="s">
        <v>68</v>
      </c>
      <c r="C338">
        <v>101</v>
      </c>
      <c r="D338" t="s">
        <v>22</v>
      </c>
      <c r="E338" t="s">
        <v>23</v>
      </c>
      <c r="F338" t="s">
        <v>37</v>
      </c>
      <c r="G338" t="s">
        <v>25</v>
      </c>
      <c r="H338" t="s">
        <v>48</v>
      </c>
      <c r="I338" t="s">
        <v>34</v>
      </c>
      <c r="J338" t="s">
        <v>28</v>
      </c>
      <c r="K338" t="s">
        <v>29</v>
      </c>
      <c r="L338" t="s">
        <v>1066</v>
      </c>
      <c r="M338" t="s">
        <v>30</v>
      </c>
      <c r="N338" t="s">
        <v>400</v>
      </c>
      <c r="O338" t="s">
        <v>32</v>
      </c>
      <c r="P338" t="s">
        <v>33</v>
      </c>
      <c r="Q338">
        <v>4</v>
      </c>
      <c r="R338">
        <v>6</v>
      </c>
      <c r="S338">
        <v>-0.8</v>
      </c>
      <c r="T338">
        <v>0</v>
      </c>
      <c r="U338">
        <v>248.34</v>
      </c>
      <c r="V338">
        <v>0</v>
      </c>
    </row>
    <row r="339" spans="1:22">
      <c r="A339" t="s">
        <v>60</v>
      </c>
      <c r="B339" t="s">
        <v>45</v>
      </c>
      <c r="C339">
        <v>201</v>
      </c>
      <c r="D339" t="s">
        <v>61</v>
      </c>
      <c r="E339" t="s">
        <v>46</v>
      </c>
      <c r="F339" t="s">
        <v>53</v>
      </c>
      <c r="G339" t="s">
        <v>71</v>
      </c>
      <c r="H339" t="s">
        <v>39</v>
      </c>
      <c r="I339" t="s">
        <v>34</v>
      </c>
      <c r="J339" t="s">
        <v>72</v>
      </c>
      <c r="K339" t="s">
        <v>73</v>
      </c>
      <c r="L339" t="s">
        <v>42</v>
      </c>
      <c r="M339" t="s">
        <v>51</v>
      </c>
      <c r="N339" t="s">
        <v>401</v>
      </c>
      <c r="O339" t="s">
        <v>59</v>
      </c>
      <c r="P339" t="s">
        <v>33</v>
      </c>
      <c r="Q339">
        <v>7</v>
      </c>
      <c r="R339">
        <v>9</v>
      </c>
      <c r="S339">
        <v>13984.77</v>
      </c>
      <c r="T339">
        <v>13851.79</v>
      </c>
      <c r="U339">
        <v>0</v>
      </c>
      <c r="V339">
        <v>195.8</v>
      </c>
    </row>
    <row r="340" spans="1:22">
      <c r="A340" t="s">
        <v>60</v>
      </c>
      <c r="B340" t="s">
        <v>34</v>
      </c>
      <c r="C340">
        <v>201</v>
      </c>
      <c r="D340" t="s">
        <v>61</v>
      </c>
      <c r="E340" t="s">
        <v>36</v>
      </c>
      <c r="F340" t="s">
        <v>24</v>
      </c>
      <c r="G340" t="s">
        <v>38</v>
      </c>
      <c r="H340" t="s">
        <v>26</v>
      </c>
      <c r="I340" t="s">
        <v>27</v>
      </c>
      <c r="J340" t="s">
        <v>40</v>
      </c>
      <c r="K340" t="s">
        <v>41</v>
      </c>
      <c r="L340" t="s">
        <v>42</v>
      </c>
      <c r="M340" t="s">
        <v>30</v>
      </c>
      <c r="N340" t="s">
        <v>402</v>
      </c>
      <c r="O340" t="s">
        <v>32</v>
      </c>
      <c r="P340" t="s">
        <v>34</v>
      </c>
      <c r="Q340">
        <v>3</v>
      </c>
      <c r="R340">
        <v>7</v>
      </c>
      <c r="S340">
        <v>4672.8100000000004</v>
      </c>
      <c r="T340">
        <v>4783.2700000000004</v>
      </c>
      <c r="U340">
        <v>0</v>
      </c>
      <c r="V340">
        <v>61.21</v>
      </c>
    </row>
    <row r="341" spans="1:22">
      <c r="A341" t="s">
        <v>60</v>
      </c>
      <c r="B341" t="s">
        <v>45</v>
      </c>
      <c r="C341">
        <v>101</v>
      </c>
      <c r="D341" t="s">
        <v>22</v>
      </c>
      <c r="E341" t="s">
        <v>23</v>
      </c>
      <c r="F341" t="s">
        <v>53</v>
      </c>
      <c r="G341" t="s">
        <v>47</v>
      </c>
      <c r="H341" t="s">
        <v>26</v>
      </c>
      <c r="I341" t="s">
        <v>27</v>
      </c>
      <c r="J341" t="s">
        <v>49</v>
      </c>
      <c r="K341" t="s">
        <v>50</v>
      </c>
      <c r="L341" t="s">
        <v>42</v>
      </c>
      <c r="M341" t="s">
        <v>51</v>
      </c>
      <c r="N341" t="s">
        <v>403</v>
      </c>
      <c r="O341" t="s">
        <v>32</v>
      </c>
      <c r="P341" t="s">
        <v>34</v>
      </c>
      <c r="Q341">
        <v>2</v>
      </c>
      <c r="R341">
        <v>3</v>
      </c>
      <c r="S341">
        <v>-183.31</v>
      </c>
      <c r="T341">
        <v>0</v>
      </c>
      <c r="U341">
        <v>127.8</v>
      </c>
      <c r="V341">
        <v>0</v>
      </c>
    </row>
    <row r="342" spans="1:22">
      <c r="A342" t="s">
        <v>60</v>
      </c>
      <c r="B342" t="s">
        <v>34</v>
      </c>
      <c r="C342">
        <v>261</v>
      </c>
      <c r="D342" t="s">
        <v>63</v>
      </c>
      <c r="E342" t="s">
        <v>46</v>
      </c>
      <c r="F342" t="s">
        <v>24</v>
      </c>
      <c r="G342" t="s">
        <v>47</v>
      </c>
      <c r="H342" t="s">
        <v>48</v>
      </c>
      <c r="I342" t="s">
        <v>27</v>
      </c>
      <c r="J342" t="s">
        <v>49</v>
      </c>
      <c r="K342" t="s">
        <v>50</v>
      </c>
      <c r="L342" t="s">
        <v>42</v>
      </c>
      <c r="M342" t="s">
        <v>43</v>
      </c>
      <c r="N342" t="s">
        <v>404</v>
      </c>
      <c r="O342" t="s">
        <v>59</v>
      </c>
      <c r="P342" t="s">
        <v>33</v>
      </c>
      <c r="Q342">
        <v>8</v>
      </c>
      <c r="R342">
        <v>4</v>
      </c>
      <c r="S342">
        <v>9095.35</v>
      </c>
      <c r="T342">
        <v>9055.43</v>
      </c>
      <c r="U342">
        <v>0</v>
      </c>
      <c r="V342">
        <v>340.53</v>
      </c>
    </row>
    <row r="343" spans="1:22">
      <c r="A343" t="s">
        <v>60</v>
      </c>
      <c r="B343" t="s">
        <v>34</v>
      </c>
      <c r="C343">
        <v>201</v>
      </c>
      <c r="D343" t="s">
        <v>61</v>
      </c>
      <c r="E343" t="s">
        <v>46</v>
      </c>
      <c r="F343" t="s">
        <v>53</v>
      </c>
      <c r="G343" t="s">
        <v>54</v>
      </c>
      <c r="H343" t="s">
        <v>48</v>
      </c>
      <c r="I343" t="s">
        <v>34</v>
      </c>
      <c r="J343" t="s">
        <v>55</v>
      </c>
      <c r="K343" t="s">
        <v>56</v>
      </c>
      <c r="L343" t="s">
        <v>42</v>
      </c>
      <c r="M343" t="s">
        <v>66</v>
      </c>
      <c r="N343" t="s">
        <v>405</v>
      </c>
      <c r="O343" t="s">
        <v>32</v>
      </c>
      <c r="P343" t="s">
        <v>33</v>
      </c>
      <c r="Q343">
        <v>2</v>
      </c>
      <c r="R343">
        <v>0</v>
      </c>
      <c r="S343">
        <v>37862.559999999998</v>
      </c>
      <c r="T343">
        <v>37791.660000000003</v>
      </c>
      <c r="U343">
        <v>0</v>
      </c>
      <c r="V343">
        <v>276.92</v>
      </c>
    </row>
    <row r="344" spans="1:22">
      <c r="A344" t="s">
        <v>60</v>
      </c>
      <c r="B344" t="s">
        <v>34</v>
      </c>
      <c r="C344">
        <v>262</v>
      </c>
      <c r="D344" t="s">
        <v>65</v>
      </c>
      <c r="E344" t="s">
        <v>46</v>
      </c>
      <c r="F344" t="s">
        <v>37</v>
      </c>
      <c r="G344" t="s">
        <v>38</v>
      </c>
      <c r="H344" t="s">
        <v>26</v>
      </c>
      <c r="I344" t="s">
        <v>27</v>
      </c>
      <c r="J344" t="s">
        <v>40</v>
      </c>
      <c r="K344" t="s">
        <v>41</v>
      </c>
      <c r="L344" t="s">
        <v>42</v>
      </c>
      <c r="M344" t="s">
        <v>30</v>
      </c>
      <c r="N344" t="s">
        <v>406</v>
      </c>
      <c r="O344" t="s">
        <v>59</v>
      </c>
      <c r="P344" t="s">
        <v>34</v>
      </c>
      <c r="Q344">
        <v>1</v>
      </c>
      <c r="R344">
        <v>7</v>
      </c>
      <c r="S344">
        <v>58.27</v>
      </c>
      <c r="T344">
        <v>0</v>
      </c>
      <c r="U344">
        <v>0</v>
      </c>
      <c r="V344">
        <v>0</v>
      </c>
    </row>
    <row r="345" spans="1:22">
      <c r="A345" t="s">
        <v>60</v>
      </c>
      <c r="B345" t="s">
        <v>45</v>
      </c>
      <c r="C345">
        <v>101</v>
      </c>
      <c r="D345" t="s">
        <v>22</v>
      </c>
      <c r="E345" t="s">
        <v>46</v>
      </c>
      <c r="F345" t="s">
        <v>37</v>
      </c>
      <c r="G345" t="s">
        <v>71</v>
      </c>
      <c r="H345" t="s">
        <v>48</v>
      </c>
      <c r="I345" t="s">
        <v>27</v>
      </c>
      <c r="J345" t="s">
        <v>72</v>
      </c>
      <c r="K345" t="s">
        <v>73</v>
      </c>
      <c r="L345" t="s">
        <v>42</v>
      </c>
      <c r="M345" t="s">
        <v>66</v>
      </c>
      <c r="N345" t="s">
        <v>407</v>
      </c>
      <c r="O345" t="s">
        <v>59</v>
      </c>
      <c r="P345" t="s">
        <v>34</v>
      </c>
      <c r="Q345">
        <v>6</v>
      </c>
      <c r="R345">
        <v>9</v>
      </c>
      <c r="S345">
        <v>-33.08</v>
      </c>
      <c r="T345">
        <v>0</v>
      </c>
      <c r="U345">
        <v>82.82</v>
      </c>
      <c r="V345">
        <v>0</v>
      </c>
    </row>
    <row r="346" spans="1:22">
      <c r="A346" t="s">
        <v>60</v>
      </c>
      <c r="B346" t="s">
        <v>34</v>
      </c>
      <c r="C346">
        <v>101</v>
      </c>
      <c r="D346" t="s">
        <v>22</v>
      </c>
      <c r="E346" t="s">
        <v>23</v>
      </c>
      <c r="F346" t="s">
        <v>37</v>
      </c>
      <c r="G346" t="s">
        <v>25</v>
      </c>
      <c r="H346" t="s">
        <v>48</v>
      </c>
      <c r="I346" t="s">
        <v>34</v>
      </c>
      <c r="J346" t="s">
        <v>28</v>
      </c>
      <c r="K346" t="s">
        <v>29</v>
      </c>
      <c r="L346" t="s">
        <v>1066</v>
      </c>
      <c r="M346" t="s">
        <v>43</v>
      </c>
      <c r="N346" t="s">
        <v>408</v>
      </c>
      <c r="O346" t="s">
        <v>59</v>
      </c>
      <c r="P346" t="s">
        <v>33</v>
      </c>
      <c r="Q346">
        <v>5</v>
      </c>
      <c r="R346">
        <v>5</v>
      </c>
      <c r="S346">
        <v>52.59</v>
      </c>
      <c r="T346">
        <v>0</v>
      </c>
      <c r="U346">
        <v>175.76</v>
      </c>
      <c r="V346">
        <v>0</v>
      </c>
    </row>
    <row r="347" spans="1:22">
      <c r="A347" t="s">
        <v>60</v>
      </c>
      <c r="B347" t="s">
        <v>68</v>
      </c>
      <c r="C347">
        <v>261</v>
      </c>
      <c r="D347" t="s">
        <v>63</v>
      </c>
      <c r="E347" t="s">
        <v>23</v>
      </c>
      <c r="F347" t="s">
        <v>37</v>
      </c>
      <c r="G347" t="s">
        <v>38</v>
      </c>
      <c r="H347" t="s">
        <v>39</v>
      </c>
      <c r="I347" t="s">
        <v>27</v>
      </c>
      <c r="J347" t="s">
        <v>40</v>
      </c>
      <c r="K347" t="s">
        <v>41</v>
      </c>
      <c r="L347" t="s">
        <v>42</v>
      </c>
      <c r="M347" t="s">
        <v>66</v>
      </c>
      <c r="N347" t="s">
        <v>409</v>
      </c>
      <c r="O347" t="s">
        <v>59</v>
      </c>
      <c r="P347" t="s">
        <v>33</v>
      </c>
      <c r="Q347">
        <v>10</v>
      </c>
      <c r="R347">
        <v>0</v>
      </c>
      <c r="S347">
        <v>6165.21</v>
      </c>
      <c r="T347">
        <v>6151.46</v>
      </c>
      <c r="U347">
        <v>0</v>
      </c>
      <c r="V347">
        <v>98.08</v>
      </c>
    </row>
    <row r="348" spans="1:22">
      <c r="A348" t="s">
        <v>60</v>
      </c>
      <c r="B348" t="s">
        <v>34</v>
      </c>
      <c r="C348">
        <v>311</v>
      </c>
      <c r="D348" t="s">
        <v>35</v>
      </c>
      <c r="E348" t="s">
        <v>36</v>
      </c>
      <c r="F348" t="s">
        <v>37</v>
      </c>
      <c r="G348" t="s">
        <v>25</v>
      </c>
      <c r="H348" t="s">
        <v>26</v>
      </c>
      <c r="I348" t="s">
        <v>34</v>
      </c>
      <c r="J348" t="s">
        <v>28</v>
      </c>
      <c r="K348" t="s">
        <v>29</v>
      </c>
      <c r="L348" t="s">
        <v>1066</v>
      </c>
      <c r="M348" t="s">
        <v>51</v>
      </c>
      <c r="N348" t="s">
        <v>410</v>
      </c>
      <c r="O348" t="s">
        <v>32</v>
      </c>
      <c r="P348" t="s">
        <v>33</v>
      </c>
      <c r="Q348">
        <v>0</v>
      </c>
      <c r="R348">
        <v>2</v>
      </c>
      <c r="S348">
        <v>100.62</v>
      </c>
      <c r="T348">
        <v>0</v>
      </c>
      <c r="U348">
        <v>189.63</v>
      </c>
      <c r="V348">
        <v>0</v>
      </c>
    </row>
    <row r="349" spans="1:22">
      <c r="A349" t="s">
        <v>60</v>
      </c>
      <c r="B349" t="s">
        <v>34</v>
      </c>
      <c r="C349">
        <v>201</v>
      </c>
      <c r="D349" t="s">
        <v>61</v>
      </c>
      <c r="E349" t="s">
        <v>46</v>
      </c>
      <c r="F349" t="s">
        <v>53</v>
      </c>
      <c r="G349" t="s">
        <v>25</v>
      </c>
      <c r="H349" t="s">
        <v>39</v>
      </c>
      <c r="I349" t="s">
        <v>34</v>
      </c>
      <c r="J349" t="s">
        <v>28</v>
      </c>
      <c r="K349" t="s">
        <v>29</v>
      </c>
      <c r="L349" t="s">
        <v>1066</v>
      </c>
      <c r="M349" t="s">
        <v>30</v>
      </c>
      <c r="N349" t="s">
        <v>411</v>
      </c>
      <c r="O349" t="s">
        <v>32</v>
      </c>
      <c r="P349" t="s">
        <v>34</v>
      </c>
      <c r="Q349">
        <v>2</v>
      </c>
      <c r="R349">
        <v>0</v>
      </c>
      <c r="S349">
        <v>2202.88</v>
      </c>
      <c r="T349">
        <v>2298.61</v>
      </c>
      <c r="U349">
        <v>0</v>
      </c>
      <c r="V349">
        <v>99.1</v>
      </c>
    </row>
    <row r="350" spans="1:22">
      <c r="A350" t="s">
        <v>60</v>
      </c>
      <c r="B350" t="s">
        <v>21</v>
      </c>
      <c r="C350">
        <v>261</v>
      </c>
      <c r="D350" t="s">
        <v>63</v>
      </c>
      <c r="E350" t="s">
        <v>46</v>
      </c>
      <c r="F350" t="s">
        <v>24</v>
      </c>
      <c r="G350" t="s">
        <v>47</v>
      </c>
      <c r="H350" t="s">
        <v>26</v>
      </c>
      <c r="I350" t="s">
        <v>27</v>
      </c>
      <c r="J350" t="s">
        <v>49</v>
      </c>
      <c r="K350" t="s">
        <v>50</v>
      </c>
      <c r="L350" t="s">
        <v>42</v>
      </c>
      <c r="M350" t="s">
        <v>30</v>
      </c>
      <c r="N350" t="s">
        <v>412</v>
      </c>
      <c r="O350" t="s">
        <v>59</v>
      </c>
      <c r="P350" t="s">
        <v>33</v>
      </c>
      <c r="Q350">
        <v>2</v>
      </c>
      <c r="R350">
        <v>6</v>
      </c>
      <c r="S350">
        <v>25437.48</v>
      </c>
      <c r="T350">
        <v>25419.22</v>
      </c>
      <c r="U350">
        <v>0</v>
      </c>
      <c r="V350">
        <v>241.94</v>
      </c>
    </row>
    <row r="351" spans="1:22">
      <c r="A351" t="s">
        <v>60</v>
      </c>
      <c r="B351" t="s">
        <v>45</v>
      </c>
      <c r="C351">
        <v>262</v>
      </c>
      <c r="D351" t="s">
        <v>65</v>
      </c>
      <c r="E351" t="s">
        <v>36</v>
      </c>
      <c r="F351" t="s">
        <v>53</v>
      </c>
      <c r="G351" t="s">
        <v>54</v>
      </c>
      <c r="H351" t="s">
        <v>26</v>
      </c>
      <c r="I351" t="s">
        <v>34</v>
      </c>
      <c r="J351" t="s">
        <v>55</v>
      </c>
      <c r="K351" t="s">
        <v>56</v>
      </c>
      <c r="L351" t="s">
        <v>42</v>
      </c>
      <c r="M351" t="s">
        <v>43</v>
      </c>
      <c r="N351" t="s">
        <v>413</v>
      </c>
      <c r="O351" t="s">
        <v>32</v>
      </c>
      <c r="P351" t="s">
        <v>33</v>
      </c>
      <c r="Q351">
        <v>1</v>
      </c>
      <c r="R351">
        <v>0</v>
      </c>
      <c r="S351">
        <v>121.35</v>
      </c>
      <c r="T351">
        <v>0</v>
      </c>
      <c r="U351">
        <v>0</v>
      </c>
      <c r="V351">
        <v>0</v>
      </c>
    </row>
    <row r="352" spans="1:22">
      <c r="A352" t="s">
        <v>60</v>
      </c>
      <c r="B352" t="s">
        <v>21</v>
      </c>
      <c r="C352">
        <v>201</v>
      </c>
      <c r="D352" t="s">
        <v>61</v>
      </c>
      <c r="E352" t="s">
        <v>46</v>
      </c>
      <c r="F352" t="s">
        <v>53</v>
      </c>
      <c r="G352" t="s">
        <v>71</v>
      </c>
      <c r="H352" t="s">
        <v>48</v>
      </c>
      <c r="I352" t="s">
        <v>27</v>
      </c>
      <c r="J352" t="s">
        <v>72</v>
      </c>
      <c r="K352" t="s">
        <v>73</v>
      </c>
      <c r="L352" t="s">
        <v>42</v>
      </c>
      <c r="M352" t="s">
        <v>51</v>
      </c>
      <c r="N352" t="s">
        <v>414</v>
      </c>
      <c r="O352" t="s">
        <v>59</v>
      </c>
      <c r="P352" t="s">
        <v>33</v>
      </c>
      <c r="Q352">
        <v>2</v>
      </c>
      <c r="R352">
        <v>9</v>
      </c>
      <c r="S352">
        <v>6320.75</v>
      </c>
      <c r="T352">
        <v>6279.67</v>
      </c>
      <c r="U352">
        <v>0</v>
      </c>
      <c r="V352">
        <v>173.03</v>
      </c>
    </row>
    <row r="353" spans="1:22">
      <c r="A353" t="s">
        <v>60</v>
      </c>
      <c r="B353" t="s">
        <v>34</v>
      </c>
      <c r="C353">
        <v>261</v>
      </c>
      <c r="D353" t="s">
        <v>63</v>
      </c>
      <c r="E353" t="s">
        <v>36</v>
      </c>
      <c r="F353" t="s">
        <v>53</v>
      </c>
      <c r="G353" t="s">
        <v>47</v>
      </c>
      <c r="H353" t="s">
        <v>48</v>
      </c>
      <c r="I353" t="s">
        <v>27</v>
      </c>
      <c r="J353" t="s">
        <v>49</v>
      </c>
      <c r="K353" t="s">
        <v>50</v>
      </c>
      <c r="L353" t="s">
        <v>42</v>
      </c>
      <c r="M353" t="s">
        <v>43</v>
      </c>
      <c r="N353" t="s">
        <v>415</v>
      </c>
      <c r="O353" t="s">
        <v>32</v>
      </c>
      <c r="P353" t="s">
        <v>34</v>
      </c>
      <c r="Q353">
        <v>7</v>
      </c>
      <c r="R353">
        <v>1</v>
      </c>
      <c r="S353">
        <v>19432.12</v>
      </c>
      <c r="T353">
        <v>19325.02</v>
      </c>
      <c r="U353">
        <v>0</v>
      </c>
      <c r="V353">
        <v>233.26</v>
      </c>
    </row>
    <row r="354" spans="1:22">
      <c r="A354" t="s">
        <v>60</v>
      </c>
      <c r="B354" t="s">
        <v>34</v>
      </c>
      <c r="C354">
        <v>101</v>
      </c>
      <c r="D354" t="s">
        <v>22</v>
      </c>
      <c r="E354" t="s">
        <v>36</v>
      </c>
      <c r="F354" t="s">
        <v>53</v>
      </c>
      <c r="G354" t="s">
        <v>71</v>
      </c>
      <c r="H354" t="s">
        <v>39</v>
      </c>
      <c r="I354" t="s">
        <v>27</v>
      </c>
      <c r="J354" t="s">
        <v>72</v>
      </c>
      <c r="K354" t="s">
        <v>73</v>
      </c>
      <c r="L354" t="s">
        <v>42</v>
      </c>
      <c r="M354" t="s">
        <v>66</v>
      </c>
      <c r="N354" t="s">
        <v>416</v>
      </c>
      <c r="O354" t="s">
        <v>32</v>
      </c>
      <c r="P354" t="s">
        <v>33</v>
      </c>
      <c r="Q354">
        <v>2</v>
      </c>
      <c r="R354">
        <v>8</v>
      </c>
      <c r="S354">
        <v>133.56</v>
      </c>
      <c r="T354">
        <v>0</v>
      </c>
      <c r="U354">
        <v>212.17</v>
      </c>
      <c r="V354">
        <v>0</v>
      </c>
    </row>
    <row r="355" spans="1:22">
      <c r="A355" t="s">
        <v>60</v>
      </c>
      <c r="B355" t="s">
        <v>21</v>
      </c>
      <c r="C355">
        <v>201</v>
      </c>
      <c r="D355" t="s">
        <v>61</v>
      </c>
      <c r="E355" t="s">
        <v>36</v>
      </c>
      <c r="F355" t="s">
        <v>53</v>
      </c>
      <c r="G355" t="s">
        <v>54</v>
      </c>
      <c r="H355" t="s">
        <v>48</v>
      </c>
      <c r="I355" t="s">
        <v>34</v>
      </c>
      <c r="J355" t="s">
        <v>55</v>
      </c>
      <c r="K355" t="s">
        <v>56</v>
      </c>
      <c r="L355" t="s">
        <v>42</v>
      </c>
      <c r="M355" t="s">
        <v>51</v>
      </c>
      <c r="N355" t="s">
        <v>417</v>
      </c>
      <c r="O355" t="s">
        <v>32</v>
      </c>
      <c r="P355" t="s">
        <v>34</v>
      </c>
      <c r="Q355">
        <v>3</v>
      </c>
      <c r="R355">
        <v>0</v>
      </c>
      <c r="S355">
        <v>34480.120000000003</v>
      </c>
      <c r="T355">
        <v>34653.69</v>
      </c>
      <c r="U355">
        <v>0</v>
      </c>
      <c r="V355">
        <v>194.39</v>
      </c>
    </row>
    <row r="356" spans="1:22">
      <c r="A356" t="s">
        <v>60</v>
      </c>
      <c r="B356" t="s">
        <v>68</v>
      </c>
      <c r="C356">
        <v>311</v>
      </c>
      <c r="D356" t="s">
        <v>35</v>
      </c>
      <c r="E356" t="s">
        <v>36</v>
      </c>
      <c r="F356" t="s">
        <v>53</v>
      </c>
      <c r="G356" t="s">
        <v>71</v>
      </c>
      <c r="H356" t="s">
        <v>48</v>
      </c>
      <c r="I356" t="s">
        <v>27</v>
      </c>
      <c r="J356" t="s">
        <v>72</v>
      </c>
      <c r="K356" t="s">
        <v>73</v>
      </c>
      <c r="L356" t="s">
        <v>42</v>
      </c>
      <c r="M356" t="s">
        <v>30</v>
      </c>
      <c r="N356" t="s">
        <v>418</v>
      </c>
      <c r="O356" t="s">
        <v>59</v>
      </c>
      <c r="P356" t="s">
        <v>33</v>
      </c>
      <c r="Q356">
        <v>4</v>
      </c>
      <c r="R356">
        <v>1</v>
      </c>
      <c r="S356">
        <v>-17.39</v>
      </c>
      <c r="T356">
        <v>0</v>
      </c>
      <c r="U356">
        <v>164.14</v>
      </c>
      <c r="V356">
        <v>0</v>
      </c>
    </row>
    <row r="357" spans="1:22">
      <c r="A357" t="s">
        <v>60</v>
      </c>
      <c r="B357" t="s">
        <v>34</v>
      </c>
      <c r="C357">
        <v>201</v>
      </c>
      <c r="D357" t="s">
        <v>61</v>
      </c>
      <c r="E357" t="s">
        <v>36</v>
      </c>
      <c r="F357" t="s">
        <v>37</v>
      </c>
      <c r="G357" t="s">
        <v>38</v>
      </c>
      <c r="H357" t="s">
        <v>26</v>
      </c>
      <c r="I357" t="s">
        <v>34</v>
      </c>
      <c r="J357" t="s">
        <v>40</v>
      </c>
      <c r="K357" t="s">
        <v>41</v>
      </c>
      <c r="L357" t="s">
        <v>42</v>
      </c>
      <c r="M357" t="s">
        <v>30</v>
      </c>
      <c r="N357" t="s">
        <v>419</v>
      </c>
      <c r="O357" t="s">
        <v>59</v>
      </c>
      <c r="P357" t="s">
        <v>33</v>
      </c>
      <c r="Q357">
        <v>7</v>
      </c>
      <c r="R357">
        <v>4</v>
      </c>
      <c r="S357">
        <v>36751.550000000003</v>
      </c>
      <c r="T357">
        <v>36678.46</v>
      </c>
      <c r="U357">
        <v>0</v>
      </c>
      <c r="V357">
        <v>191.84</v>
      </c>
    </row>
    <row r="358" spans="1:22">
      <c r="A358" t="s">
        <v>60</v>
      </c>
      <c r="B358" t="s">
        <v>45</v>
      </c>
      <c r="C358">
        <v>262</v>
      </c>
      <c r="D358" t="s">
        <v>65</v>
      </c>
      <c r="E358" t="s">
        <v>36</v>
      </c>
      <c r="F358" t="s">
        <v>53</v>
      </c>
      <c r="G358" t="s">
        <v>47</v>
      </c>
      <c r="H358" t="s">
        <v>48</v>
      </c>
      <c r="I358" t="s">
        <v>27</v>
      </c>
      <c r="J358" t="s">
        <v>49</v>
      </c>
      <c r="K358" t="s">
        <v>50</v>
      </c>
      <c r="L358" t="s">
        <v>42</v>
      </c>
      <c r="M358" t="s">
        <v>43</v>
      </c>
      <c r="N358" t="s">
        <v>420</v>
      </c>
      <c r="O358" t="s">
        <v>32</v>
      </c>
      <c r="P358" t="s">
        <v>33</v>
      </c>
      <c r="Q358">
        <v>1</v>
      </c>
      <c r="R358">
        <v>5</v>
      </c>
      <c r="S358">
        <v>-101.39</v>
      </c>
      <c r="T358">
        <v>0</v>
      </c>
      <c r="U358">
        <v>0</v>
      </c>
      <c r="V358">
        <v>0</v>
      </c>
    </row>
    <row r="359" spans="1:22">
      <c r="A359" t="s">
        <v>60</v>
      </c>
      <c r="B359" t="s">
        <v>45</v>
      </c>
      <c r="C359">
        <v>201</v>
      </c>
      <c r="D359" t="s">
        <v>61</v>
      </c>
      <c r="E359" t="s">
        <v>23</v>
      </c>
      <c r="F359" t="s">
        <v>37</v>
      </c>
      <c r="G359" t="s">
        <v>71</v>
      </c>
      <c r="H359" t="s">
        <v>26</v>
      </c>
      <c r="I359" t="s">
        <v>34</v>
      </c>
      <c r="J359" t="s">
        <v>72</v>
      </c>
      <c r="K359" t="s">
        <v>73</v>
      </c>
      <c r="L359" t="s">
        <v>42</v>
      </c>
      <c r="M359" t="s">
        <v>43</v>
      </c>
      <c r="N359" t="s">
        <v>421</v>
      </c>
      <c r="O359" t="s">
        <v>59</v>
      </c>
      <c r="P359" t="s">
        <v>34</v>
      </c>
      <c r="Q359">
        <v>10</v>
      </c>
      <c r="R359">
        <v>7</v>
      </c>
      <c r="S359">
        <v>1257.6600000000001</v>
      </c>
      <c r="T359">
        <v>1457.01</v>
      </c>
      <c r="U359">
        <v>0</v>
      </c>
      <c r="V359">
        <v>20.72</v>
      </c>
    </row>
    <row r="360" spans="1:22">
      <c r="A360" t="s">
        <v>60</v>
      </c>
      <c r="B360" t="s">
        <v>21</v>
      </c>
      <c r="C360">
        <v>201</v>
      </c>
      <c r="D360" t="s">
        <v>61</v>
      </c>
      <c r="E360" t="s">
        <v>23</v>
      </c>
      <c r="F360" t="s">
        <v>53</v>
      </c>
      <c r="G360" t="s">
        <v>54</v>
      </c>
      <c r="H360" t="s">
        <v>39</v>
      </c>
      <c r="I360" t="s">
        <v>34</v>
      </c>
      <c r="J360" t="s">
        <v>55</v>
      </c>
      <c r="K360" t="s">
        <v>56</v>
      </c>
      <c r="L360" t="s">
        <v>42</v>
      </c>
      <c r="M360" t="s">
        <v>30</v>
      </c>
      <c r="N360" t="s">
        <v>422</v>
      </c>
      <c r="O360" t="s">
        <v>32</v>
      </c>
      <c r="P360" t="s">
        <v>34</v>
      </c>
      <c r="Q360">
        <v>8</v>
      </c>
      <c r="R360">
        <v>3</v>
      </c>
      <c r="S360">
        <v>41139.64</v>
      </c>
      <c r="T360">
        <v>41303.08</v>
      </c>
      <c r="U360">
        <v>0</v>
      </c>
      <c r="V360">
        <v>398.89</v>
      </c>
    </row>
    <row r="361" spans="1:22">
      <c r="A361" t="s">
        <v>60</v>
      </c>
      <c r="B361" t="s">
        <v>45</v>
      </c>
      <c r="C361">
        <v>261</v>
      </c>
      <c r="D361" t="s">
        <v>63</v>
      </c>
      <c r="E361" t="s">
        <v>46</v>
      </c>
      <c r="F361" t="s">
        <v>53</v>
      </c>
      <c r="G361" t="s">
        <v>47</v>
      </c>
      <c r="H361" t="s">
        <v>39</v>
      </c>
      <c r="I361" t="s">
        <v>34</v>
      </c>
      <c r="J361" t="s">
        <v>49</v>
      </c>
      <c r="K361" t="s">
        <v>50</v>
      </c>
      <c r="L361" t="s">
        <v>42</v>
      </c>
      <c r="M361" t="s">
        <v>51</v>
      </c>
      <c r="N361" t="s">
        <v>423</v>
      </c>
      <c r="O361" t="s">
        <v>59</v>
      </c>
      <c r="P361" t="s">
        <v>34</v>
      </c>
      <c r="Q361">
        <v>8</v>
      </c>
      <c r="R361">
        <v>7</v>
      </c>
      <c r="S361">
        <v>836.96</v>
      </c>
      <c r="T361">
        <v>761.48</v>
      </c>
      <c r="U361">
        <v>0</v>
      </c>
      <c r="V361">
        <v>50.18</v>
      </c>
    </row>
    <row r="362" spans="1:22">
      <c r="A362" t="s">
        <v>60</v>
      </c>
      <c r="B362" t="s">
        <v>68</v>
      </c>
      <c r="C362">
        <v>101</v>
      </c>
      <c r="D362" t="s">
        <v>22</v>
      </c>
      <c r="E362" t="s">
        <v>23</v>
      </c>
      <c r="F362" t="s">
        <v>37</v>
      </c>
      <c r="G362" t="s">
        <v>71</v>
      </c>
      <c r="H362" t="s">
        <v>39</v>
      </c>
      <c r="I362" t="s">
        <v>34</v>
      </c>
      <c r="J362" t="s">
        <v>72</v>
      </c>
      <c r="K362" t="s">
        <v>73</v>
      </c>
      <c r="L362" t="s">
        <v>42</v>
      </c>
      <c r="M362" t="s">
        <v>51</v>
      </c>
      <c r="N362" t="s">
        <v>424</v>
      </c>
      <c r="O362" t="s">
        <v>32</v>
      </c>
      <c r="P362" t="s">
        <v>33</v>
      </c>
      <c r="Q362">
        <v>0</v>
      </c>
      <c r="R362">
        <v>9</v>
      </c>
      <c r="S362">
        <v>113.87</v>
      </c>
      <c r="T362">
        <v>0</v>
      </c>
      <c r="U362">
        <v>92.67</v>
      </c>
      <c r="V362">
        <v>0</v>
      </c>
    </row>
    <row r="363" spans="1:22">
      <c r="A363" t="s">
        <v>60</v>
      </c>
      <c r="B363" t="s">
        <v>21</v>
      </c>
      <c r="C363">
        <v>261</v>
      </c>
      <c r="D363" t="s">
        <v>63</v>
      </c>
      <c r="E363" t="s">
        <v>23</v>
      </c>
      <c r="F363" t="s">
        <v>53</v>
      </c>
      <c r="G363" t="s">
        <v>54</v>
      </c>
      <c r="H363" t="s">
        <v>39</v>
      </c>
      <c r="I363" t="s">
        <v>27</v>
      </c>
      <c r="J363" t="s">
        <v>55</v>
      </c>
      <c r="K363" t="s">
        <v>56</v>
      </c>
      <c r="L363" t="s">
        <v>42</v>
      </c>
      <c r="M363" t="s">
        <v>66</v>
      </c>
      <c r="N363" t="s">
        <v>425</v>
      </c>
      <c r="O363" t="s">
        <v>32</v>
      </c>
      <c r="P363" t="s">
        <v>34</v>
      </c>
      <c r="Q363">
        <v>7</v>
      </c>
      <c r="R363">
        <v>2</v>
      </c>
      <c r="S363">
        <v>7688.77</v>
      </c>
      <c r="T363">
        <v>7741.93</v>
      </c>
      <c r="U363">
        <v>0</v>
      </c>
      <c r="V363">
        <v>55.39</v>
      </c>
    </row>
    <row r="364" spans="1:22">
      <c r="A364" t="s">
        <v>60</v>
      </c>
      <c r="B364" t="s">
        <v>34</v>
      </c>
      <c r="C364">
        <v>261</v>
      </c>
      <c r="D364" t="s">
        <v>63</v>
      </c>
      <c r="E364" t="s">
        <v>46</v>
      </c>
      <c r="F364" t="s">
        <v>53</v>
      </c>
      <c r="G364" t="s">
        <v>25</v>
      </c>
      <c r="H364" t="s">
        <v>48</v>
      </c>
      <c r="I364" t="s">
        <v>34</v>
      </c>
      <c r="J364" t="s">
        <v>28</v>
      </c>
      <c r="K364" t="s">
        <v>29</v>
      </c>
      <c r="L364" t="s">
        <v>1066</v>
      </c>
      <c r="M364" t="s">
        <v>30</v>
      </c>
      <c r="N364" t="s">
        <v>426</v>
      </c>
      <c r="O364" t="s">
        <v>59</v>
      </c>
      <c r="P364" t="s">
        <v>34</v>
      </c>
      <c r="Q364">
        <v>1</v>
      </c>
      <c r="R364">
        <v>4</v>
      </c>
      <c r="S364">
        <v>52904.31</v>
      </c>
      <c r="T364">
        <v>52798.17</v>
      </c>
      <c r="U364">
        <v>0</v>
      </c>
      <c r="V364">
        <v>356.02</v>
      </c>
    </row>
    <row r="365" spans="1:22">
      <c r="A365" t="s">
        <v>60</v>
      </c>
      <c r="B365" t="s">
        <v>21</v>
      </c>
      <c r="C365">
        <v>201</v>
      </c>
      <c r="D365" t="s">
        <v>61</v>
      </c>
      <c r="E365" t="s">
        <v>23</v>
      </c>
      <c r="F365" t="s">
        <v>24</v>
      </c>
      <c r="G365" t="s">
        <v>47</v>
      </c>
      <c r="H365" t="s">
        <v>39</v>
      </c>
      <c r="I365" t="s">
        <v>27</v>
      </c>
      <c r="J365" t="s">
        <v>49</v>
      </c>
      <c r="K365" t="s">
        <v>50</v>
      </c>
      <c r="L365" t="s">
        <v>42</v>
      </c>
      <c r="M365" t="s">
        <v>43</v>
      </c>
      <c r="N365" t="s">
        <v>427</v>
      </c>
      <c r="O365" t="s">
        <v>32</v>
      </c>
      <c r="P365" t="s">
        <v>34</v>
      </c>
      <c r="Q365">
        <v>8</v>
      </c>
      <c r="R365">
        <v>9</v>
      </c>
      <c r="S365">
        <v>5597.89</v>
      </c>
      <c r="T365">
        <v>5673.52</v>
      </c>
      <c r="U365">
        <v>0</v>
      </c>
      <c r="V365">
        <v>93.89</v>
      </c>
    </row>
    <row r="366" spans="1:22">
      <c r="A366" t="s">
        <v>60</v>
      </c>
      <c r="B366" t="s">
        <v>45</v>
      </c>
      <c r="C366">
        <v>262</v>
      </c>
      <c r="D366" t="s">
        <v>65</v>
      </c>
      <c r="E366" t="s">
        <v>36</v>
      </c>
      <c r="F366" t="s">
        <v>37</v>
      </c>
      <c r="G366" t="s">
        <v>47</v>
      </c>
      <c r="H366" t="s">
        <v>48</v>
      </c>
      <c r="I366" t="s">
        <v>34</v>
      </c>
      <c r="J366" t="s">
        <v>49</v>
      </c>
      <c r="K366" t="s">
        <v>50</v>
      </c>
      <c r="L366" t="s">
        <v>42</v>
      </c>
      <c r="M366" t="s">
        <v>66</v>
      </c>
      <c r="N366" t="s">
        <v>428</v>
      </c>
      <c r="O366" t="s">
        <v>32</v>
      </c>
      <c r="P366" t="s">
        <v>34</v>
      </c>
      <c r="Q366">
        <v>7</v>
      </c>
      <c r="R366">
        <v>5</v>
      </c>
      <c r="S366">
        <v>-122.12</v>
      </c>
      <c r="T366">
        <v>0</v>
      </c>
      <c r="U366">
        <v>0</v>
      </c>
      <c r="V366">
        <v>0</v>
      </c>
    </row>
    <row r="367" spans="1:22">
      <c r="A367" t="s">
        <v>60</v>
      </c>
      <c r="B367" t="s">
        <v>68</v>
      </c>
      <c r="C367">
        <v>101</v>
      </c>
      <c r="D367" t="s">
        <v>22</v>
      </c>
      <c r="E367" t="s">
        <v>46</v>
      </c>
      <c r="F367" t="s">
        <v>24</v>
      </c>
      <c r="G367" t="s">
        <v>47</v>
      </c>
      <c r="H367" t="s">
        <v>39</v>
      </c>
      <c r="I367" t="s">
        <v>27</v>
      </c>
      <c r="J367" t="s">
        <v>49</v>
      </c>
      <c r="K367" t="s">
        <v>50</v>
      </c>
      <c r="L367" t="s">
        <v>42</v>
      </c>
      <c r="M367" t="s">
        <v>66</v>
      </c>
      <c r="N367" t="s">
        <v>429</v>
      </c>
      <c r="O367" t="s">
        <v>59</v>
      </c>
      <c r="P367" t="s">
        <v>33</v>
      </c>
      <c r="Q367">
        <v>0</v>
      </c>
      <c r="R367">
        <v>4</v>
      </c>
      <c r="S367">
        <v>-149.94</v>
      </c>
      <c r="T367">
        <v>0</v>
      </c>
      <c r="U367">
        <v>498.31</v>
      </c>
      <c r="V367">
        <v>0</v>
      </c>
    </row>
    <row r="368" spans="1:22">
      <c r="A368" t="s">
        <v>60</v>
      </c>
      <c r="B368" t="s">
        <v>34</v>
      </c>
      <c r="C368">
        <v>262</v>
      </c>
      <c r="D368" t="s">
        <v>65</v>
      </c>
      <c r="E368" t="s">
        <v>36</v>
      </c>
      <c r="F368" t="s">
        <v>37</v>
      </c>
      <c r="G368" t="s">
        <v>47</v>
      </c>
      <c r="H368" t="s">
        <v>48</v>
      </c>
      <c r="I368" t="s">
        <v>27</v>
      </c>
      <c r="J368" t="s">
        <v>49</v>
      </c>
      <c r="K368" t="s">
        <v>50</v>
      </c>
      <c r="L368" t="s">
        <v>42</v>
      </c>
      <c r="M368" t="s">
        <v>66</v>
      </c>
      <c r="N368" t="s">
        <v>430</v>
      </c>
      <c r="O368" t="s">
        <v>32</v>
      </c>
      <c r="P368" t="s">
        <v>34</v>
      </c>
      <c r="Q368">
        <v>7</v>
      </c>
      <c r="R368">
        <v>10</v>
      </c>
      <c r="S368">
        <v>-29.26</v>
      </c>
      <c r="T368">
        <v>0</v>
      </c>
      <c r="U368">
        <v>0</v>
      </c>
      <c r="V368">
        <v>0</v>
      </c>
    </row>
    <row r="369" spans="1:22">
      <c r="A369" t="s">
        <v>60</v>
      </c>
      <c r="B369" t="s">
        <v>68</v>
      </c>
      <c r="C369">
        <v>261</v>
      </c>
      <c r="D369" t="s">
        <v>63</v>
      </c>
      <c r="E369" t="s">
        <v>46</v>
      </c>
      <c r="F369" t="s">
        <v>24</v>
      </c>
      <c r="G369" t="s">
        <v>47</v>
      </c>
      <c r="H369" t="s">
        <v>48</v>
      </c>
      <c r="I369" t="s">
        <v>27</v>
      </c>
      <c r="J369" t="s">
        <v>49</v>
      </c>
      <c r="K369" t="s">
        <v>50</v>
      </c>
      <c r="L369" t="s">
        <v>42</v>
      </c>
      <c r="M369" t="s">
        <v>66</v>
      </c>
      <c r="N369" t="s">
        <v>431</v>
      </c>
      <c r="O369" t="s">
        <v>59</v>
      </c>
      <c r="P369" t="s">
        <v>34</v>
      </c>
      <c r="Q369">
        <v>8</v>
      </c>
      <c r="R369">
        <v>9</v>
      </c>
      <c r="S369">
        <v>4565.91</v>
      </c>
      <c r="T369">
        <v>4711.8100000000004</v>
      </c>
      <c r="U369">
        <v>0</v>
      </c>
      <c r="V369">
        <v>83.66</v>
      </c>
    </row>
    <row r="370" spans="1:22">
      <c r="A370" t="s">
        <v>60</v>
      </c>
      <c r="B370" t="s">
        <v>68</v>
      </c>
      <c r="C370">
        <v>101</v>
      </c>
      <c r="D370" t="s">
        <v>22</v>
      </c>
      <c r="E370" t="s">
        <v>23</v>
      </c>
      <c r="F370" t="s">
        <v>37</v>
      </c>
      <c r="G370" t="s">
        <v>71</v>
      </c>
      <c r="H370" t="s">
        <v>39</v>
      </c>
      <c r="I370" t="s">
        <v>27</v>
      </c>
      <c r="J370" t="s">
        <v>72</v>
      </c>
      <c r="K370" t="s">
        <v>73</v>
      </c>
      <c r="L370" t="s">
        <v>42</v>
      </c>
      <c r="M370" t="s">
        <v>66</v>
      </c>
      <c r="N370" t="s">
        <v>432</v>
      </c>
      <c r="O370" t="s">
        <v>32</v>
      </c>
      <c r="P370" t="s">
        <v>34</v>
      </c>
      <c r="Q370">
        <v>8</v>
      </c>
      <c r="R370">
        <v>9</v>
      </c>
      <c r="S370">
        <v>-7.13</v>
      </c>
      <c r="T370">
        <v>0</v>
      </c>
      <c r="U370">
        <v>186.27</v>
      </c>
      <c r="V370">
        <v>0</v>
      </c>
    </row>
    <row r="371" spans="1:22">
      <c r="A371" t="s">
        <v>60</v>
      </c>
      <c r="B371" t="s">
        <v>68</v>
      </c>
      <c r="C371">
        <v>311</v>
      </c>
      <c r="D371" t="s">
        <v>35</v>
      </c>
      <c r="E371" t="s">
        <v>23</v>
      </c>
      <c r="F371" t="s">
        <v>37</v>
      </c>
      <c r="G371" t="s">
        <v>54</v>
      </c>
      <c r="H371" t="s">
        <v>39</v>
      </c>
      <c r="I371" t="s">
        <v>34</v>
      </c>
      <c r="J371" t="s">
        <v>55</v>
      </c>
      <c r="K371" t="s">
        <v>56</v>
      </c>
      <c r="L371" t="s">
        <v>42</v>
      </c>
      <c r="M371" t="s">
        <v>43</v>
      </c>
      <c r="N371" t="s">
        <v>433</v>
      </c>
      <c r="O371" t="s">
        <v>59</v>
      </c>
      <c r="P371" t="s">
        <v>34</v>
      </c>
      <c r="Q371">
        <v>6</v>
      </c>
      <c r="R371">
        <v>4</v>
      </c>
      <c r="S371">
        <v>126.9</v>
      </c>
      <c r="T371">
        <v>0</v>
      </c>
      <c r="U371">
        <v>147.94</v>
      </c>
      <c r="V371">
        <v>0</v>
      </c>
    </row>
    <row r="372" spans="1:22">
      <c r="A372" t="s">
        <v>60</v>
      </c>
      <c r="B372" t="s">
        <v>34</v>
      </c>
      <c r="C372">
        <v>262</v>
      </c>
      <c r="D372" t="s">
        <v>65</v>
      </c>
      <c r="E372" t="s">
        <v>46</v>
      </c>
      <c r="F372" t="s">
        <v>24</v>
      </c>
      <c r="G372" t="s">
        <v>25</v>
      </c>
      <c r="H372" t="s">
        <v>48</v>
      </c>
      <c r="I372" t="s">
        <v>34</v>
      </c>
      <c r="J372" t="s">
        <v>28</v>
      </c>
      <c r="K372" t="s">
        <v>29</v>
      </c>
      <c r="L372" t="s">
        <v>1066</v>
      </c>
      <c r="M372" t="s">
        <v>66</v>
      </c>
      <c r="N372" t="s">
        <v>434</v>
      </c>
      <c r="O372" t="s">
        <v>59</v>
      </c>
      <c r="P372" t="s">
        <v>34</v>
      </c>
      <c r="Q372">
        <v>9</v>
      </c>
      <c r="R372">
        <v>3</v>
      </c>
      <c r="S372">
        <v>127.87</v>
      </c>
      <c r="T372">
        <v>0</v>
      </c>
      <c r="U372">
        <v>0</v>
      </c>
      <c r="V372">
        <v>0</v>
      </c>
    </row>
    <row r="373" spans="1:22">
      <c r="A373" t="s">
        <v>60</v>
      </c>
      <c r="B373" t="s">
        <v>68</v>
      </c>
      <c r="C373">
        <v>101</v>
      </c>
      <c r="D373" t="s">
        <v>22</v>
      </c>
      <c r="E373" t="s">
        <v>23</v>
      </c>
      <c r="F373" t="s">
        <v>24</v>
      </c>
      <c r="G373" t="s">
        <v>47</v>
      </c>
      <c r="H373" t="s">
        <v>39</v>
      </c>
      <c r="I373" t="s">
        <v>34</v>
      </c>
      <c r="J373" t="s">
        <v>49</v>
      </c>
      <c r="K373" t="s">
        <v>50</v>
      </c>
      <c r="L373" t="s">
        <v>42</v>
      </c>
      <c r="M373" t="s">
        <v>30</v>
      </c>
      <c r="N373" t="s">
        <v>435</v>
      </c>
      <c r="O373" t="s">
        <v>59</v>
      </c>
      <c r="P373" t="s">
        <v>33</v>
      </c>
      <c r="Q373">
        <v>3</v>
      </c>
      <c r="R373">
        <v>3</v>
      </c>
      <c r="S373">
        <v>-164.4</v>
      </c>
      <c r="T373">
        <v>0</v>
      </c>
      <c r="U373">
        <v>484.93</v>
      </c>
      <c r="V373">
        <v>0</v>
      </c>
    </row>
    <row r="374" spans="1:22">
      <c r="A374" t="s">
        <v>60</v>
      </c>
      <c r="B374" t="s">
        <v>21</v>
      </c>
      <c r="C374">
        <v>311</v>
      </c>
      <c r="D374" t="s">
        <v>35</v>
      </c>
      <c r="E374" t="s">
        <v>36</v>
      </c>
      <c r="F374" t="s">
        <v>37</v>
      </c>
      <c r="G374" t="s">
        <v>71</v>
      </c>
      <c r="H374" t="s">
        <v>26</v>
      </c>
      <c r="I374" t="s">
        <v>34</v>
      </c>
      <c r="J374" t="s">
        <v>72</v>
      </c>
      <c r="K374" t="s">
        <v>73</v>
      </c>
      <c r="L374" t="s">
        <v>42</v>
      </c>
      <c r="M374" t="s">
        <v>66</v>
      </c>
      <c r="N374" t="s">
        <v>436</v>
      </c>
      <c r="O374" t="s">
        <v>59</v>
      </c>
      <c r="P374" t="s">
        <v>34</v>
      </c>
      <c r="Q374">
        <v>10</v>
      </c>
      <c r="R374">
        <v>4</v>
      </c>
      <c r="S374">
        <v>-136.27000000000001</v>
      </c>
      <c r="T374">
        <v>0</v>
      </c>
      <c r="U374">
        <v>237.56</v>
      </c>
      <c r="V374">
        <v>0</v>
      </c>
    </row>
    <row r="375" spans="1:22">
      <c r="A375" t="s">
        <v>60</v>
      </c>
      <c r="B375" t="s">
        <v>34</v>
      </c>
      <c r="C375">
        <v>262</v>
      </c>
      <c r="D375" t="s">
        <v>65</v>
      </c>
      <c r="E375" t="s">
        <v>23</v>
      </c>
      <c r="F375" t="s">
        <v>24</v>
      </c>
      <c r="G375" t="s">
        <v>71</v>
      </c>
      <c r="H375" t="s">
        <v>39</v>
      </c>
      <c r="I375" t="s">
        <v>27</v>
      </c>
      <c r="J375" t="s">
        <v>72</v>
      </c>
      <c r="K375" t="s">
        <v>73</v>
      </c>
      <c r="L375" t="s">
        <v>42</v>
      </c>
      <c r="M375" t="s">
        <v>43</v>
      </c>
      <c r="N375" t="s">
        <v>437</v>
      </c>
      <c r="O375" t="s">
        <v>59</v>
      </c>
      <c r="P375" t="s">
        <v>33</v>
      </c>
      <c r="Q375">
        <v>7</v>
      </c>
      <c r="R375">
        <v>1</v>
      </c>
      <c r="S375">
        <v>31.44</v>
      </c>
      <c r="T375">
        <v>0</v>
      </c>
      <c r="U375">
        <v>0</v>
      </c>
      <c r="V375">
        <v>0</v>
      </c>
    </row>
    <row r="376" spans="1:22">
      <c r="A376" t="s">
        <v>60</v>
      </c>
      <c r="B376" t="s">
        <v>68</v>
      </c>
      <c r="C376">
        <v>201</v>
      </c>
      <c r="D376" t="s">
        <v>61</v>
      </c>
      <c r="E376" t="s">
        <v>46</v>
      </c>
      <c r="F376" t="s">
        <v>37</v>
      </c>
      <c r="G376" t="s">
        <v>47</v>
      </c>
      <c r="H376" t="s">
        <v>39</v>
      </c>
      <c r="I376" t="s">
        <v>34</v>
      </c>
      <c r="J376" t="s">
        <v>49</v>
      </c>
      <c r="K376" t="s">
        <v>50</v>
      </c>
      <c r="L376" t="s">
        <v>42</v>
      </c>
      <c r="M376" t="s">
        <v>43</v>
      </c>
      <c r="N376" t="s">
        <v>438</v>
      </c>
      <c r="O376" t="s">
        <v>32</v>
      </c>
      <c r="P376" t="s">
        <v>33</v>
      </c>
      <c r="Q376">
        <v>0</v>
      </c>
      <c r="R376">
        <v>1</v>
      </c>
      <c r="S376">
        <v>12037.82</v>
      </c>
      <c r="T376">
        <v>12082.72</v>
      </c>
      <c r="U376">
        <v>0</v>
      </c>
      <c r="V376">
        <v>275.02</v>
      </c>
    </row>
    <row r="377" spans="1:22">
      <c r="A377" t="s">
        <v>60</v>
      </c>
      <c r="B377" t="s">
        <v>21</v>
      </c>
      <c r="C377">
        <v>201</v>
      </c>
      <c r="D377" t="s">
        <v>61</v>
      </c>
      <c r="E377" t="s">
        <v>36</v>
      </c>
      <c r="F377" t="s">
        <v>24</v>
      </c>
      <c r="G377" t="s">
        <v>38</v>
      </c>
      <c r="H377" t="s">
        <v>26</v>
      </c>
      <c r="I377" t="s">
        <v>34</v>
      </c>
      <c r="J377" t="s">
        <v>40</v>
      </c>
      <c r="K377" t="s">
        <v>41</v>
      </c>
      <c r="L377" t="s">
        <v>42</v>
      </c>
      <c r="M377" t="s">
        <v>43</v>
      </c>
      <c r="N377" t="s">
        <v>439</v>
      </c>
      <c r="O377" t="s">
        <v>32</v>
      </c>
      <c r="P377" t="s">
        <v>34</v>
      </c>
      <c r="Q377">
        <v>6</v>
      </c>
      <c r="R377">
        <v>6</v>
      </c>
      <c r="S377">
        <v>9019.34</v>
      </c>
      <c r="T377">
        <v>9141.9500000000007</v>
      </c>
      <c r="U377">
        <v>0</v>
      </c>
      <c r="V377">
        <v>77.209999999999994</v>
      </c>
    </row>
    <row r="378" spans="1:22">
      <c r="A378" t="s">
        <v>60</v>
      </c>
      <c r="B378" t="s">
        <v>68</v>
      </c>
      <c r="C378">
        <v>101</v>
      </c>
      <c r="D378" t="s">
        <v>22</v>
      </c>
      <c r="E378" t="s">
        <v>46</v>
      </c>
      <c r="F378" t="s">
        <v>53</v>
      </c>
      <c r="G378" t="s">
        <v>71</v>
      </c>
      <c r="H378" t="s">
        <v>48</v>
      </c>
      <c r="I378" t="s">
        <v>27</v>
      </c>
      <c r="J378" t="s">
        <v>72</v>
      </c>
      <c r="K378" t="s">
        <v>73</v>
      </c>
      <c r="L378" t="s">
        <v>42</v>
      </c>
      <c r="M378" t="s">
        <v>30</v>
      </c>
      <c r="N378" t="s">
        <v>440</v>
      </c>
      <c r="O378" t="s">
        <v>32</v>
      </c>
      <c r="P378" t="s">
        <v>33</v>
      </c>
      <c r="Q378">
        <v>7</v>
      </c>
      <c r="R378">
        <v>4</v>
      </c>
      <c r="S378">
        <v>19.16</v>
      </c>
      <c r="T378">
        <v>0</v>
      </c>
      <c r="U378">
        <v>75.61</v>
      </c>
      <c r="V378">
        <v>0</v>
      </c>
    </row>
    <row r="379" spans="1:22">
      <c r="A379" t="s">
        <v>60</v>
      </c>
      <c r="B379" t="s">
        <v>34</v>
      </c>
      <c r="C379">
        <v>261</v>
      </c>
      <c r="D379" t="s">
        <v>63</v>
      </c>
      <c r="E379" t="s">
        <v>23</v>
      </c>
      <c r="F379" t="s">
        <v>37</v>
      </c>
      <c r="G379" t="s">
        <v>71</v>
      </c>
      <c r="H379" t="s">
        <v>48</v>
      </c>
      <c r="I379" t="s">
        <v>34</v>
      </c>
      <c r="J379" t="s">
        <v>72</v>
      </c>
      <c r="K379" t="s">
        <v>73</v>
      </c>
      <c r="L379" t="s">
        <v>42</v>
      </c>
      <c r="M379" t="s">
        <v>30</v>
      </c>
      <c r="N379" t="s">
        <v>441</v>
      </c>
      <c r="O379" t="s">
        <v>59</v>
      </c>
      <c r="P379" t="s">
        <v>34</v>
      </c>
      <c r="Q379">
        <v>2</v>
      </c>
      <c r="R379">
        <v>5</v>
      </c>
      <c r="S379">
        <v>35138.54</v>
      </c>
      <c r="T379">
        <v>34993.83</v>
      </c>
      <c r="U379">
        <v>0</v>
      </c>
      <c r="V379">
        <v>335.34</v>
      </c>
    </row>
    <row r="380" spans="1:22">
      <c r="A380" t="s">
        <v>60</v>
      </c>
      <c r="B380" t="s">
        <v>34</v>
      </c>
      <c r="C380">
        <v>261</v>
      </c>
      <c r="D380" t="s">
        <v>63</v>
      </c>
      <c r="E380" t="s">
        <v>36</v>
      </c>
      <c r="F380" t="s">
        <v>53</v>
      </c>
      <c r="G380" t="s">
        <v>71</v>
      </c>
      <c r="H380" t="s">
        <v>39</v>
      </c>
      <c r="I380" t="s">
        <v>34</v>
      </c>
      <c r="J380" t="s">
        <v>72</v>
      </c>
      <c r="K380" t="s">
        <v>73</v>
      </c>
      <c r="L380" t="s">
        <v>42</v>
      </c>
      <c r="M380" t="s">
        <v>51</v>
      </c>
      <c r="N380" t="s">
        <v>442</v>
      </c>
      <c r="O380" t="s">
        <v>32</v>
      </c>
      <c r="P380" t="s">
        <v>34</v>
      </c>
      <c r="Q380">
        <v>2</v>
      </c>
      <c r="R380">
        <v>2</v>
      </c>
      <c r="S380">
        <v>7992.75</v>
      </c>
      <c r="T380">
        <v>7963.46</v>
      </c>
      <c r="U380">
        <v>0</v>
      </c>
      <c r="V380">
        <v>119.69</v>
      </c>
    </row>
    <row r="381" spans="1:22">
      <c r="A381" t="s">
        <v>60</v>
      </c>
      <c r="B381" t="s">
        <v>45</v>
      </c>
      <c r="C381">
        <v>201</v>
      </c>
      <c r="D381" t="s">
        <v>61</v>
      </c>
      <c r="E381" t="s">
        <v>46</v>
      </c>
      <c r="F381" t="s">
        <v>53</v>
      </c>
      <c r="G381" t="s">
        <v>71</v>
      </c>
      <c r="H381" t="s">
        <v>26</v>
      </c>
      <c r="I381" t="s">
        <v>27</v>
      </c>
      <c r="J381" t="s">
        <v>72</v>
      </c>
      <c r="K381" t="s">
        <v>73</v>
      </c>
      <c r="L381" t="s">
        <v>42</v>
      </c>
      <c r="M381" t="s">
        <v>43</v>
      </c>
      <c r="N381" t="s">
        <v>443</v>
      </c>
      <c r="O381" t="s">
        <v>59</v>
      </c>
      <c r="P381" t="s">
        <v>33</v>
      </c>
      <c r="Q381">
        <v>4</v>
      </c>
      <c r="R381">
        <v>4</v>
      </c>
      <c r="S381">
        <v>201.81</v>
      </c>
      <c r="T381">
        <v>369.96</v>
      </c>
      <c r="U381">
        <v>0</v>
      </c>
      <c r="V381">
        <v>15.11</v>
      </c>
    </row>
    <row r="382" spans="1:22">
      <c r="A382" t="s">
        <v>60</v>
      </c>
      <c r="B382" t="s">
        <v>68</v>
      </c>
      <c r="C382">
        <v>101</v>
      </c>
      <c r="D382" t="s">
        <v>22</v>
      </c>
      <c r="E382" t="s">
        <v>23</v>
      </c>
      <c r="F382" t="s">
        <v>53</v>
      </c>
      <c r="G382" t="s">
        <v>54</v>
      </c>
      <c r="H382" t="s">
        <v>39</v>
      </c>
      <c r="I382" t="s">
        <v>34</v>
      </c>
      <c r="J382" t="s">
        <v>55</v>
      </c>
      <c r="K382" t="s">
        <v>56</v>
      </c>
      <c r="L382" t="s">
        <v>42</v>
      </c>
      <c r="M382" t="s">
        <v>66</v>
      </c>
      <c r="N382" t="s">
        <v>444</v>
      </c>
      <c r="O382" t="s">
        <v>32</v>
      </c>
      <c r="P382" t="s">
        <v>34</v>
      </c>
      <c r="Q382">
        <v>5</v>
      </c>
      <c r="R382">
        <v>5</v>
      </c>
      <c r="S382">
        <v>-182.62</v>
      </c>
      <c r="T382">
        <v>0</v>
      </c>
      <c r="U382">
        <v>173.21</v>
      </c>
      <c r="V382">
        <v>0</v>
      </c>
    </row>
    <row r="383" spans="1:22">
      <c r="A383" t="s">
        <v>60</v>
      </c>
      <c r="B383" t="s">
        <v>45</v>
      </c>
      <c r="C383">
        <v>261</v>
      </c>
      <c r="D383" t="s">
        <v>63</v>
      </c>
      <c r="E383" t="s">
        <v>36</v>
      </c>
      <c r="F383" t="s">
        <v>53</v>
      </c>
      <c r="G383" t="s">
        <v>54</v>
      </c>
      <c r="H383" t="s">
        <v>39</v>
      </c>
      <c r="I383" t="s">
        <v>34</v>
      </c>
      <c r="J383" t="s">
        <v>55</v>
      </c>
      <c r="K383" t="s">
        <v>56</v>
      </c>
      <c r="L383" t="s">
        <v>42</v>
      </c>
      <c r="M383" t="s">
        <v>30</v>
      </c>
      <c r="N383" t="s">
        <v>445</v>
      </c>
      <c r="O383" t="s">
        <v>59</v>
      </c>
      <c r="P383" t="s">
        <v>33</v>
      </c>
      <c r="Q383">
        <v>4</v>
      </c>
      <c r="R383">
        <v>10</v>
      </c>
      <c r="S383">
        <v>24536.76</v>
      </c>
      <c r="T383">
        <v>24366.53</v>
      </c>
      <c r="U383">
        <v>0</v>
      </c>
      <c r="V383">
        <v>236.54</v>
      </c>
    </row>
    <row r="384" spans="1:22">
      <c r="A384" t="s">
        <v>60</v>
      </c>
      <c r="B384" t="s">
        <v>21</v>
      </c>
      <c r="C384">
        <v>262</v>
      </c>
      <c r="D384" t="s">
        <v>65</v>
      </c>
      <c r="E384" t="s">
        <v>46</v>
      </c>
      <c r="F384" t="s">
        <v>24</v>
      </c>
      <c r="G384" t="s">
        <v>38</v>
      </c>
      <c r="H384" t="s">
        <v>39</v>
      </c>
      <c r="I384" t="s">
        <v>27</v>
      </c>
      <c r="J384" t="s">
        <v>40</v>
      </c>
      <c r="K384" t="s">
        <v>41</v>
      </c>
      <c r="L384" t="s">
        <v>42</v>
      </c>
      <c r="M384" t="s">
        <v>66</v>
      </c>
      <c r="N384" t="s">
        <v>446</v>
      </c>
      <c r="O384" t="s">
        <v>59</v>
      </c>
      <c r="P384" t="s">
        <v>33</v>
      </c>
      <c r="Q384">
        <v>6</v>
      </c>
      <c r="R384">
        <v>9</v>
      </c>
      <c r="S384">
        <v>27.3</v>
      </c>
      <c r="T384">
        <v>0</v>
      </c>
      <c r="U384">
        <v>0</v>
      </c>
      <c r="V384">
        <v>0</v>
      </c>
    </row>
    <row r="385" spans="1:22">
      <c r="A385" t="s">
        <v>60</v>
      </c>
      <c r="B385" t="s">
        <v>21</v>
      </c>
      <c r="C385">
        <v>261</v>
      </c>
      <c r="D385" t="s">
        <v>63</v>
      </c>
      <c r="E385" t="s">
        <v>46</v>
      </c>
      <c r="F385" t="s">
        <v>37</v>
      </c>
      <c r="G385" t="s">
        <v>54</v>
      </c>
      <c r="H385" t="s">
        <v>26</v>
      </c>
      <c r="I385" t="s">
        <v>34</v>
      </c>
      <c r="J385" t="s">
        <v>55</v>
      </c>
      <c r="K385" t="s">
        <v>56</v>
      </c>
      <c r="L385" t="s">
        <v>42</v>
      </c>
      <c r="M385" t="s">
        <v>30</v>
      </c>
      <c r="N385" t="s">
        <v>447</v>
      </c>
      <c r="O385" t="s">
        <v>32</v>
      </c>
      <c r="P385" t="s">
        <v>33</v>
      </c>
      <c r="Q385">
        <v>9</v>
      </c>
      <c r="R385">
        <v>0</v>
      </c>
      <c r="S385">
        <v>15442.94</v>
      </c>
      <c r="T385">
        <v>15625.24</v>
      </c>
      <c r="U385">
        <v>0</v>
      </c>
      <c r="V385">
        <v>330.42</v>
      </c>
    </row>
    <row r="386" spans="1:22">
      <c r="A386" t="s">
        <v>60</v>
      </c>
      <c r="B386" t="s">
        <v>68</v>
      </c>
      <c r="C386">
        <v>201</v>
      </c>
      <c r="D386" t="s">
        <v>61</v>
      </c>
      <c r="E386" t="s">
        <v>46</v>
      </c>
      <c r="F386" t="s">
        <v>24</v>
      </c>
      <c r="G386" t="s">
        <v>54</v>
      </c>
      <c r="H386" t="s">
        <v>39</v>
      </c>
      <c r="I386" t="s">
        <v>27</v>
      </c>
      <c r="J386" t="s">
        <v>55</v>
      </c>
      <c r="K386" t="s">
        <v>56</v>
      </c>
      <c r="L386" t="s">
        <v>42</v>
      </c>
      <c r="M386" t="s">
        <v>43</v>
      </c>
      <c r="N386" t="s">
        <v>448</v>
      </c>
      <c r="O386" t="s">
        <v>32</v>
      </c>
      <c r="P386" t="s">
        <v>33</v>
      </c>
      <c r="Q386">
        <v>0</v>
      </c>
      <c r="R386">
        <v>6</v>
      </c>
      <c r="S386">
        <v>35818.129999999997</v>
      </c>
      <c r="T386">
        <v>35690.94</v>
      </c>
      <c r="U386">
        <v>0</v>
      </c>
      <c r="V386">
        <v>241.05</v>
      </c>
    </row>
    <row r="387" spans="1:22">
      <c r="A387" t="s">
        <v>60</v>
      </c>
      <c r="B387" t="s">
        <v>45</v>
      </c>
      <c r="C387">
        <v>311</v>
      </c>
      <c r="D387" t="s">
        <v>35</v>
      </c>
      <c r="E387" t="s">
        <v>46</v>
      </c>
      <c r="F387" t="s">
        <v>53</v>
      </c>
      <c r="G387" t="s">
        <v>71</v>
      </c>
      <c r="H387" t="s">
        <v>39</v>
      </c>
      <c r="I387" t="s">
        <v>34</v>
      </c>
      <c r="J387" t="s">
        <v>72</v>
      </c>
      <c r="K387" t="s">
        <v>73</v>
      </c>
      <c r="L387" t="s">
        <v>42</v>
      </c>
      <c r="M387" t="s">
        <v>30</v>
      </c>
      <c r="N387" t="s">
        <v>449</v>
      </c>
      <c r="O387" t="s">
        <v>32</v>
      </c>
      <c r="P387" t="s">
        <v>33</v>
      </c>
      <c r="Q387">
        <v>6</v>
      </c>
      <c r="R387">
        <v>6</v>
      </c>
      <c r="S387">
        <v>-75.97</v>
      </c>
      <c r="T387">
        <v>0</v>
      </c>
      <c r="U387">
        <v>254.06</v>
      </c>
      <c r="V387">
        <v>0</v>
      </c>
    </row>
    <row r="388" spans="1:22">
      <c r="A388" t="s">
        <v>60</v>
      </c>
      <c r="B388" t="s">
        <v>45</v>
      </c>
      <c r="C388">
        <v>311</v>
      </c>
      <c r="D388" t="s">
        <v>35</v>
      </c>
      <c r="E388" t="s">
        <v>23</v>
      </c>
      <c r="F388" t="s">
        <v>37</v>
      </c>
      <c r="G388" t="s">
        <v>47</v>
      </c>
      <c r="H388" t="s">
        <v>26</v>
      </c>
      <c r="I388" t="s">
        <v>27</v>
      </c>
      <c r="J388" t="s">
        <v>49</v>
      </c>
      <c r="K388" t="s">
        <v>50</v>
      </c>
      <c r="L388" t="s">
        <v>42</v>
      </c>
      <c r="M388" t="s">
        <v>43</v>
      </c>
      <c r="N388" t="s">
        <v>450</v>
      </c>
      <c r="O388" t="s">
        <v>32</v>
      </c>
      <c r="P388" t="s">
        <v>33</v>
      </c>
      <c r="Q388">
        <v>5</v>
      </c>
      <c r="R388">
        <v>5</v>
      </c>
      <c r="S388">
        <v>172.78</v>
      </c>
      <c r="T388">
        <v>0</v>
      </c>
      <c r="U388">
        <v>469.8</v>
      </c>
      <c r="V388">
        <v>0</v>
      </c>
    </row>
    <row r="389" spans="1:22">
      <c r="A389" t="s">
        <v>60</v>
      </c>
      <c r="B389" t="s">
        <v>45</v>
      </c>
      <c r="C389">
        <v>101</v>
      </c>
      <c r="D389" t="s">
        <v>22</v>
      </c>
      <c r="E389" t="s">
        <v>23</v>
      </c>
      <c r="F389" t="s">
        <v>24</v>
      </c>
      <c r="G389" t="s">
        <v>71</v>
      </c>
      <c r="H389" t="s">
        <v>39</v>
      </c>
      <c r="I389" t="s">
        <v>27</v>
      </c>
      <c r="J389" t="s">
        <v>72</v>
      </c>
      <c r="K389" t="s">
        <v>73</v>
      </c>
      <c r="L389" t="s">
        <v>42</v>
      </c>
      <c r="M389" t="s">
        <v>51</v>
      </c>
      <c r="N389" t="s">
        <v>451</v>
      </c>
      <c r="O389" t="s">
        <v>59</v>
      </c>
      <c r="P389" t="s">
        <v>33</v>
      </c>
      <c r="Q389">
        <v>5</v>
      </c>
      <c r="R389">
        <v>4</v>
      </c>
      <c r="S389">
        <v>142.91999999999999</v>
      </c>
      <c r="T389">
        <v>0</v>
      </c>
      <c r="U389">
        <v>292.18</v>
      </c>
      <c r="V389">
        <v>0</v>
      </c>
    </row>
    <row r="390" spans="1:22">
      <c r="A390" t="s">
        <v>60</v>
      </c>
      <c r="B390" t="s">
        <v>21</v>
      </c>
      <c r="C390">
        <v>311</v>
      </c>
      <c r="D390" t="s">
        <v>35</v>
      </c>
      <c r="E390" t="s">
        <v>36</v>
      </c>
      <c r="F390" t="s">
        <v>37</v>
      </c>
      <c r="G390" t="s">
        <v>54</v>
      </c>
      <c r="H390" t="s">
        <v>48</v>
      </c>
      <c r="I390" t="s">
        <v>27</v>
      </c>
      <c r="J390" t="s">
        <v>55</v>
      </c>
      <c r="K390" t="s">
        <v>56</v>
      </c>
      <c r="L390" t="s">
        <v>42</v>
      </c>
      <c r="M390" t="s">
        <v>30</v>
      </c>
      <c r="N390" t="s">
        <v>452</v>
      </c>
      <c r="O390" t="s">
        <v>59</v>
      </c>
      <c r="P390" t="s">
        <v>34</v>
      </c>
      <c r="Q390">
        <v>1</v>
      </c>
      <c r="R390">
        <v>6</v>
      </c>
      <c r="S390">
        <v>71.72</v>
      </c>
      <c r="T390">
        <v>0</v>
      </c>
      <c r="U390">
        <v>126.06</v>
      </c>
      <c r="V390">
        <v>0</v>
      </c>
    </row>
    <row r="391" spans="1:22">
      <c r="A391" t="s">
        <v>60</v>
      </c>
      <c r="B391" t="s">
        <v>34</v>
      </c>
      <c r="C391">
        <v>201</v>
      </c>
      <c r="D391" t="s">
        <v>61</v>
      </c>
      <c r="E391" t="s">
        <v>23</v>
      </c>
      <c r="F391" t="s">
        <v>53</v>
      </c>
      <c r="G391" t="s">
        <v>54</v>
      </c>
      <c r="H391" t="s">
        <v>39</v>
      </c>
      <c r="I391" t="s">
        <v>27</v>
      </c>
      <c r="J391" t="s">
        <v>55</v>
      </c>
      <c r="K391" t="s">
        <v>56</v>
      </c>
      <c r="L391" t="s">
        <v>42</v>
      </c>
      <c r="M391" t="s">
        <v>51</v>
      </c>
      <c r="N391" t="s">
        <v>453</v>
      </c>
      <c r="O391" t="s">
        <v>59</v>
      </c>
      <c r="P391" t="s">
        <v>34</v>
      </c>
      <c r="Q391">
        <v>9</v>
      </c>
      <c r="R391">
        <v>0</v>
      </c>
      <c r="S391">
        <v>3397.85</v>
      </c>
      <c r="T391">
        <v>3403.97</v>
      </c>
      <c r="U391">
        <v>0</v>
      </c>
      <c r="V391">
        <v>34.94</v>
      </c>
    </row>
    <row r="392" spans="1:22">
      <c r="A392" t="s">
        <v>60</v>
      </c>
      <c r="B392" t="s">
        <v>68</v>
      </c>
      <c r="C392">
        <v>262</v>
      </c>
      <c r="D392" t="s">
        <v>65</v>
      </c>
      <c r="E392" t="s">
        <v>23</v>
      </c>
      <c r="F392" t="s">
        <v>37</v>
      </c>
      <c r="G392" t="s">
        <v>47</v>
      </c>
      <c r="H392" t="s">
        <v>26</v>
      </c>
      <c r="I392" t="s">
        <v>34</v>
      </c>
      <c r="J392" t="s">
        <v>49</v>
      </c>
      <c r="K392" t="s">
        <v>50</v>
      </c>
      <c r="L392" t="s">
        <v>42</v>
      </c>
      <c r="M392" t="s">
        <v>43</v>
      </c>
      <c r="N392" t="s">
        <v>454</v>
      </c>
      <c r="O392" t="s">
        <v>32</v>
      </c>
      <c r="P392" t="s">
        <v>33</v>
      </c>
      <c r="Q392">
        <v>8</v>
      </c>
      <c r="R392">
        <v>3</v>
      </c>
      <c r="S392">
        <v>-3.02</v>
      </c>
      <c r="T392">
        <v>0</v>
      </c>
      <c r="U392">
        <v>0</v>
      </c>
      <c r="V392">
        <v>0</v>
      </c>
    </row>
    <row r="393" spans="1:22">
      <c r="A393" t="s">
        <v>60</v>
      </c>
      <c r="B393" t="s">
        <v>21</v>
      </c>
      <c r="C393">
        <v>201</v>
      </c>
      <c r="D393" t="s">
        <v>61</v>
      </c>
      <c r="E393" t="s">
        <v>46</v>
      </c>
      <c r="F393" t="s">
        <v>53</v>
      </c>
      <c r="G393" t="s">
        <v>71</v>
      </c>
      <c r="H393" t="s">
        <v>39</v>
      </c>
      <c r="I393" t="s">
        <v>34</v>
      </c>
      <c r="J393" t="s">
        <v>72</v>
      </c>
      <c r="K393" t="s">
        <v>73</v>
      </c>
      <c r="L393" t="s">
        <v>42</v>
      </c>
      <c r="M393" t="s">
        <v>51</v>
      </c>
      <c r="N393" t="s">
        <v>455</v>
      </c>
      <c r="O393" t="s">
        <v>32</v>
      </c>
      <c r="P393" t="s">
        <v>34</v>
      </c>
      <c r="Q393">
        <v>4</v>
      </c>
      <c r="R393">
        <v>1</v>
      </c>
      <c r="S393">
        <v>8938.19</v>
      </c>
      <c r="T393">
        <v>8933.18</v>
      </c>
      <c r="U393">
        <v>0</v>
      </c>
      <c r="V393">
        <v>147.51</v>
      </c>
    </row>
    <row r="394" spans="1:22">
      <c r="A394" t="s">
        <v>60</v>
      </c>
      <c r="B394" t="s">
        <v>21</v>
      </c>
      <c r="C394">
        <v>261</v>
      </c>
      <c r="D394" t="s">
        <v>63</v>
      </c>
      <c r="E394" t="s">
        <v>36</v>
      </c>
      <c r="F394" t="s">
        <v>24</v>
      </c>
      <c r="G394" t="s">
        <v>71</v>
      </c>
      <c r="H394" t="s">
        <v>26</v>
      </c>
      <c r="I394" t="s">
        <v>34</v>
      </c>
      <c r="J394" t="s">
        <v>72</v>
      </c>
      <c r="K394" t="s">
        <v>73</v>
      </c>
      <c r="L394" t="s">
        <v>42</v>
      </c>
      <c r="M394" t="s">
        <v>51</v>
      </c>
      <c r="N394" t="s">
        <v>456</v>
      </c>
      <c r="O394" t="s">
        <v>59</v>
      </c>
      <c r="P394" t="s">
        <v>33</v>
      </c>
      <c r="Q394">
        <v>6</v>
      </c>
      <c r="R394">
        <v>2</v>
      </c>
      <c r="S394">
        <v>47086.06</v>
      </c>
      <c r="T394">
        <v>47146.93</v>
      </c>
      <c r="U394">
        <v>0</v>
      </c>
      <c r="V394">
        <v>324.63</v>
      </c>
    </row>
    <row r="395" spans="1:22">
      <c r="A395" t="s">
        <v>60</v>
      </c>
      <c r="B395" t="s">
        <v>34</v>
      </c>
      <c r="C395">
        <v>261</v>
      </c>
      <c r="D395" t="s">
        <v>63</v>
      </c>
      <c r="E395" t="s">
        <v>46</v>
      </c>
      <c r="F395" t="s">
        <v>53</v>
      </c>
      <c r="G395" t="s">
        <v>47</v>
      </c>
      <c r="H395" t="s">
        <v>26</v>
      </c>
      <c r="I395" t="s">
        <v>34</v>
      </c>
      <c r="J395" t="s">
        <v>49</v>
      </c>
      <c r="K395" t="s">
        <v>50</v>
      </c>
      <c r="L395" t="s">
        <v>42</v>
      </c>
      <c r="M395" t="s">
        <v>51</v>
      </c>
      <c r="N395" t="s">
        <v>457</v>
      </c>
      <c r="O395" t="s">
        <v>59</v>
      </c>
      <c r="P395" t="s">
        <v>34</v>
      </c>
      <c r="Q395">
        <v>9</v>
      </c>
      <c r="R395">
        <v>6</v>
      </c>
      <c r="S395">
        <v>6069.29</v>
      </c>
      <c r="T395">
        <v>6058.06</v>
      </c>
      <c r="U395">
        <v>0</v>
      </c>
      <c r="V395">
        <v>77.31</v>
      </c>
    </row>
    <row r="396" spans="1:22">
      <c r="A396" t="s">
        <v>60</v>
      </c>
      <c r="B396" t="s">
        <v>68</v>
      </c>
      <c r="C396">
        <v>261</v>
      </c>
      <c r="D396" t="s">
        <v>63</v>
      </c>
      <c r="E396" t="s">
        <v>36</v>
      </c>
      <c r="F396" t="s">
        <v>53</v>
      </c>
      <c r="G396" t="s">
        <v>38</v>
      </c>
      <c r="H396" t="s">
        <v>26</v>
      </c>
      <c r="I396" t="s">
        <v>34</v>
      </c>
      <c r="J396" t="s">
        <v>40</v>
      </c>
      <c r="K396" t="s">
        <v>41</v>
      </c>
      <c r="L396" t="s">
        <v>42</v>
      </c>
      <c r="M396" t="s">
        <v>66</v>
      </c>
      <c r="N396" t="s">
        <v>458</v>
      </c>
      <c r="O396" t="s">
        <v>59</v>
      </c>
      <c r="P396" t="s">
        <v>34</v>
      </c>
      <c r="Q396">
        <v>4</v>
      </c>
      <c r="R396">
        <v>2</v>
      </c>
      <c r="S396">
        <v>8709.6</v>
      </c>
      <c r="T396">
        <v>8622.01</v>
      </c>
      <c r="U396">
        <v>0</v>
      </c>
      <c r="V396">
        <v>176.95</v>
      </c>
    </row>
    <row r="397" spans="1:22">
      <c r="A397" t="s">
        <v>60</v>
      </c>
      <c r="B397" t="s">
        <v>45</v>
      </c>
      <c r="C397">
        <v>261</v>
      </c>
      <c r="D397" t="s">
        <v>63</v>
      </c>
      <c r="E397" t="s">
        <v>23</v>
      </c>
      <c r="F397" t="s">
        <v>24</v>
      </c>
      <c r="G397" t="s">
        <v>47</v>
      </c>
      <c r="H397" t="s">
        <v>26</v>
      </c>
      <c r="I397" t="s">
        <v>27</v>
      </c>
      <c r="J397" t="s">
        <v>49</v>
      </c>
      <c r="K397" t="s">
        <v>50</v>
      </c>
      <c r="L397" t="s">
        <v>42</v>
      </c>
      <c r="M397" t="s">
        <v>51</v>
      </c>
      <c r="N397" t="s">
        <v>459</v>
      </c>
      <c r="O397" t="s">
        <v>59</v>
      </c>
      <c r="P397" t="s">
        <v>34</v>
      </c>
      <c r="Q397">
        <v>1</v>
      </c>
      <c r="R397">
        <v>2</v>
      </c>
      <c r="S397">
        <v>7124.49</v>
      </c>
      <c r="T397">
        <v>7301.56</v>
      </c>
      <c r="U397">
        <v>0</v>
      </c>
      <c r="V397">
        <v>37.93</v>
      </c>
    </row>
    <row r="398" spans="1:22">
      <c r="A398" t="s">
        <v>60</v>
      </c>
      <c r="B398" t="s">
        <v>45</v>
      </c>
      <c r="C398">
        <v>201</v>
      </c>
      <c r="D398" t="s">
        <v>61</v>
      </c>
      <c r="E398" t="s">
        <v>46</v>
      </c>
      <c r="F398" t="s">
        <v>37</v>
      </c>
      <c r="G398" t="s">
        <v>54</v>
      </c>
      <c r="H398" t="s">
        <v>39</v>
      </c>
      <c r="I398" t="s">
        <v>34</v>
      </c>
      <c r="J398" t="s">
        <v>55</v>
      </c>
      <c r="K398" t="s">
        <v>56</v>
      </c>
      <c r="L398" t="s">
        <v>42</v>
      </c>
      <c r="M398" t="s">
        <v>30</v>
      </c>
      <c r="N398" t="s">
        <v>460</v>
      </c>
      <c r="O398" t="s">
        <v>59</v>
      </c>
      <c r="P398" t="s">
        <v>33</v>
      </c>
      <c r="Q398">
        <v>5</v>
      </c>
      <c r="R398">
        <v>6</v>
      </c>
      <c r="S398">
        <v>15521.78</v>
      </c>
      <c r="T398">
        <v>15691.17</v>
      </c>
      <c r="U398">
        <v>0</v>
      </c>
      <c r="V398">
        <v>328.84</v>
      </c>
    </row>
    <row r="399" spans="1:22">
      <c r="A399" t="s">
        <v>60</v>
      </c>
      <c r="B399" t="s">
        <v>68</v>
      </c>
      <c r="C399">
        <v>101</v>
      </c>
      <c r="D399" t="s">
        <v>22</v>
      </c>
      <c r="E399" t="s">
        <v>46</v>
      </c>
      <c r="F399" t="s">
        <v>53</v>
      </c>
      <c r="G399" t="s">
        <v>38</v>
      </c>
      <c r="H399" t="s">
        <v>39</v>
      </c>
      <c r="I399" t="s">
        <v>27</v>
      </c>
      <c r="J399" t="s">
        <v>40</v>
      </c>
      <c r="K399" t="s">
        <v>41</v>
      </c>
      <c r="L399" t="s">
        <v>42</v>
      </c>
      <c r="M399" t="s">
        <v>66</v>
      </c>
      <c r="N399" t="s">
        <v>461</v>
      </c>
      <c r="O399" t="s">
        <v>32</v>
      </c>
      <c r="P399" t="s">
        <v>34</v>
      </c>
      <c r="Q399">
        <v>6</v>
      </c>
      <c r="R399">
        <v>7</v>
      </c>
      <c r="S399">
        <v>75.819999999999993</v>
      </c>
      <c r="T399">
        <v>0</v>
      </c>
      <c r="U399">
        <v>476.81</v>
      </c>
      <c r="V399">
        <v>0</v>
      </c>
    </row>
    <row r="400" spans="1:22">
      <c r="A400" t="s">
        <v>60</v>
      </c>
      <c r="B400" t="s">
        <v>21</v>
      </c>
      <c r="C400">
        <v>261</v>
      </c>
      <c r="D400" t="s">
        <v>63</v>
      </c>
      <c r="E400" t="s">
        <v>36</v>
      </c>
      <c r="F400" t="s">
        <v>37</v>
      </c>
      <c r="G400" t="s">
        <v>25</v>
      </c>
      <c r="H400" t="s">
        <v>39</v>
      </c>
      <c r="I400" t="s">
        <v>27</v>
      </c>
      <c r="J400" t="s">
        <v>28</v>
      </c>
      <c r="K400" t="s">
        <v>29</v>
      </c>
      <c r="L400" t="s">
        <v>1066</v>
      </c>
      <c r="M400" t="s">
        <v>51</v>
      </c>
      <c r="N400" t="s">
        <v>462</v>
      </c>
      <c r="O400" t="s">
        <v>59</v>
      </c>
      <c r="P400" t="s">
        <v>33</v>
      </c>
      <c r="Q400">
        <v>0</v>
      </c>
      <c r="R400">
        <v>1</v>
      </c>
      <c r="S400">
        <v>8544.07</v>
      </c>
      <c r="T400">
        <v>8452.52</v>
      </c>
      <c r="U400">
        <v>0</v>
      </c>
      <c r="V400">
        <v>136.53</v>
      </c>
    </row>
    <row r="401" spans="1:22">
      <c r="A401" t="s">
        <v>60</v>
      </c>
      <c r="B401" t="s">
        <v>68</v>
      </c>
      <c r="C401">
        <v>201</v>
      </c>
      <c r="D401" t="s">
        <v>61</v>
      </c>
      <c r="E401" t="s">
        <v>46</v>
      </c>
      <c r="F401" t="s">
        <v>24</v>
      </c>
      <c r="G401" t="s">
        <v>54</v>
      </c>
      <c r="H401" t="s">
        <v>39</v>
      </c>
      <c r="I401" t="s">
        <v>27</v>
      </c>
      <c r="J401" t="s">
        <v>55</v>
      </c>
      <c r="K401" t="s">
        <v>56</v>
      </c>
      <c r="L401" t="s">
        <v>42</v>
      </c>
      <c r="M401" t="s">
        <v>66</v>
      </c>
      <c r="N401" t="s">
        <v>463</v>
      </c>
      <c r="O401" t="s">
        <v>59</v>
      </c>
      <c r="P401" t="s">
        <v>34</v>
      </c>
      <c r="Q401">
        <v>7</v>
      </c>
      <c r="R401">
        <v>9</v>
      </c>
      <c r="S401">
        <v>40042.949999999997</v>
      </c>
      <c r="T401">
        <v>40093.75</v>
      </c>
      <c r="U401">
        <v>0</v>
      </c>
      <c r="V401">
        <v>258.05</v>
      </c>
    </row>
    <row r="402" spans="1:22">
      <c r="A402" t="s">
        <v>60</v>
      </c>
      <c r="B402" t="s">
        <v>68</v>
      </c>
      <c r="C402">
        <v>201</v>
      </c>
      <c r="D402" t="s">
        <v>61</v>
      </c>
      <c r="E402" t="s">
        <v>36</v>
      </c>
      <c r="F402" t="s">
        <v>53</v>
      </c>
      <c r="G402" t="s">
        <v>38</v>
      </c>
      <c r="H402" t="s">
        <v>26</v>
      </c>
      <c r="I402" t="s">
        <v>34</v>
      </c>
      <c r="J402" t="s">
        <v>40</v>
      </c>
      <c r="K402" t="s">
        <v>41</v>
      </c>
      <c r="L402" t="s">
        <v>42</v>
      </c>
      <c r="M402" t="s">
        <v>43</v>
      </c>
      <c r="N402" t="s">
        <v>464</v>
      </c>
      <c r="O402" t="s">
        <v>59</v>
      </c>
      <c r="P402" t="s">
        <v>34</v>
      </c>
      <c r="Q402">
        <v>2</v>
      </c>
      <c r="R402">
        <v>3</v>
      </c>
      <c r="S402">
        <v>7475.36</v>
      </c>
      <c r="T402">
        <v>7535.1</v>
      </c>
      <c r="U402">
        <v>0</v>
      </c>
      <c r="V402">
        <v>182.06</v>
      </c>
    </row>
    <row r="403" spans="1:22">
      <c r="A403" t="s">
        <v>60</v>
      </c>
      <c r="B403" t="s">
        <v>68</v>
      </c>
      <c r="C403">
        <v>262</v>
      </c>
      <c r="D403" t="s">
        <v>65</v>
      </c>
      <c r="E403" t="s">
        <v>23</v>
      </c>
      <c r="F403" t="s">
        <v>24</v>
      </c>
      <c r="G403" t="s">
        <v>47</v>
      </c>
      <c r="H403" t="s">
        <v>39</v>
      </c>
      <c r="I403" t="s">
        <v>34</v>
      </c>
      <c r="J403" t="s">
        <v>49</v>
      </c>
      <c r="K403" t="s">
        <v>50</v>
      </c>
      <c r="L403" t="s">
        <v>42</v>
      </c>
      <c r="M403" t="s">
        <v>66</v>
      </c>
      <c r="N403" t="s">
        <v>465</v>
      </c>
      <c r="O403" t="s">
        <v>32</v>
      </c>
      <c r="P403" t="s">
        <v>34</v>
      </c>
      <c r="Q403">
        <v>8</v>
      </c>
      <c r="R403">
        <v>10</v>
      </c>
      <c r="S403">
        <v>171.4</v>
      </c>
      <c r="T403">
        <v>0</v>
      </c>
      <c r="U403">
        <v>0</v>
      </c>
      <c r="V403">
        <v>0</v>
      </c>
    </row>
    <row r="404" spans="1:22">
      <c r="A404" t="s">
        <v>60</v>
      </c>
      <c r="B404" t="s">
        <v>68</v>
      </c>
      <c r="C404">
        <v>311</v>
      </c>
      <c r="D404" t="s">
        <v>35</v>
      </c>
      <c r="E404" t="s">
        <v>46</v>
      </c>
      <c r="F404" t="s">
        <v>53</v>
      </c>
      <c r="G404" t="s">
        <v>54</v>
      </c>
      <c r="H404" t="s">
        <v>39</v>
      </c>
      <c r="I404" t="s">
        <v>34</v>
      </c>
      <c r="J404" t="s">
        <v>55</v>
      </c>
      <c r="K404" t="s">
        <v>56</v>
      </c>
      <c r="L404" t="s">
        <v>42</v>
      </c>
      <c r="M404" t="s">
        <v>43</v>
      </c>
      <c r="N404" t="s">
        <v>466</v>
      </c>
      <c r="O404" t="s">
        <v>32</v>
      </c>
      <c r="P404" t="s">
        <v>33</v>
      </c>
      <c r="Q404">
        <v>9</v>
      </c>
      <c r="R404">
        <v>0</v>
      </c>
      <c r="S404">
        <v>-143.38999999999999</v>
      </c>
      <c r="T404">
        <v>0</v>
      </c>
      <c r="U404">
        <v>309.95</v>
      </c>
      <c r="V404">
        <v>0</v>
      </c>
    </row>
    <row r="405" spans="1:22">
      <c r="A405" t="s">
        <v>60</v>
      </c>
      <c r="B405" t="s">
        <v>34</v>
      </c>
      <c r="C405">
        <v>101</v>
      </c>
      <c r="D405" t="s">
        <v>22</v>
      </c>
      <c r="E405" t="s">
        <v>46</v>
      </c>
      <c r="F405" t="s">
        <v>37</v>
      </c>
      <c r="G405" t="s">
        <v>38</v>
      </c>
      <c r="H405" t="s">
        <v>26</v>
      </c>
      <c r="I405" t="s">
        <v>34</v>
      </c>
      <c r="J405" t="s">
        <v>40</v>
      </c>
      <c r="K405" t="s">
        <v>41</v>
      </c>
      <c r="L405" t="s">
        <v>42</v>
      </c>
      <c r="M405" t="s">
        <v>51</v>
      </c>
      <c r="N405" t="s">
        <v>467</v>
      </c>
      <c r="O405" t="s">
        <v>59</v>
      </c>
      <c r="P405" t="s">
        <v>33</v>
      </c>
      <c r="Q405">
        <v>10</v>
      </c>
      <c r="R405">
        <v>3</v>
      </c>
      <c r="S405">
        <v>-22.69</v>
      </c>
      <c r="T405">
        <v>0</v>
      </c>
      <c r="U405">
        <v>217.34</v>
      </c>
      <c r="V405">
        <v>0</v>
      </c>
    </row>
    <row r="406" spans="1:22">
      <c r="A406" t="s">
        <v>60</v>
      </c>
      <c r="B406" t="s">
        <v>34</v>
      </c>
      <c r="C406">
        <v>201</v>
      </c>
      <c r="D406" t="s">
        <v>61</v>
      </c>
      <c r="E406" t="s">
        <v>46</v>
      </c>
      <c r="F406" t="s">
        <v>37</v>
      </c>
      <c r="G406" t="s">
        <v>47</v>
      </c>
      <c r="H406" t="s">
        <v>39</v>
      </c>
      <c r="I406" t="s">
        <v>27</v>
      </c>
      <c r="J406" t="s">
        <v>49</v>
      </c>
      <c r="K406" t="s">
        <v>50</v>
      </c>
      <c r="L406" t="s">
        <v>42</v>
      </c>
      <c r="M406" t="s">
        <v>43</v>
      </c>
      <c r="N406" t="s">
        <v>468</v>
      </c>
      <c r="O406" t="s">
        <v>59</v>
      </c>
      <c r="P406" t="s">
        <v>34</v>
      </c>
      <c r="Q406">
        <v>2</v>
      </c>
      <c r="R406">
        <v>9</v>
      </c>
      <c r="S406">
        <v>40998.97</v>
      </c>
      <c r="T406">
        <v>40945.449999999997</v>
      </c>
      <c r="U406">
        <v>0</v>
      </c>
      <c r="V406">
        <v>294.07</v>
      </c>
    </row>
    <row r="407" spans="1:22">
      <c r="A407" t="s">
        <v>60</v>
      </c>
      <c r="B407" t="s">
        <v>68</v>
      </c>
      <c r="C407">
        <v>261</v>
      </c>
      <c r="D407" t="s">
        <v>63</v>
      </c>
      <c r="E407" t="s">
        <v>23</v>
      </c>
      <c r="F407" t="s">
        <v>24</v>
      </c>
      <c r="G407" t="s">
        <v>38</v>
      </c>
      <c r="H407" t="s">
        <v>48</v>
      </c>
      <c r="I407" t="s">
        <v>27</v>
      </c>
      <c r="J407" t="s">
        <v>40</v>
      </c>
      <c r="K407" t="s">
        <v>41</v>
      </c>
      <c r="L407" t="s">
        <v>42</v>
      </c>
      <c r="M407" t="s">
        <v>30</v>
      </c>
      <c r="N407" t="s">
        <v>469</v>
      </c>
      <c r="O407" t="s">
        <v>32</v>
      </c>
      <c r="P407" t="s">
        <v>34</v>
      </c>
      <c r="Q407">
        <v>9</v>
      </c>
      <c r="R407">
        <v>8</v>
      </c>
      <c r="S407">
        <v>8827.25</v>
      </c>
      <c r="T407">
        <v>8819.3700000000008</v>
      </c>
      <c r="U407">
        <v>0</v>
      </c>
      <c r="V407">
        <v>111.14</v>
      </c>
    </row>
    <row r="408" spans="1:22">
      <c r="A408" t="s">
        <v>60</v>
      </c>
      <c r="B408" t="s">
        <v>68</v>
      </c>
      <c r="C408">
        <v>262</v>
      </c>
      <c r="D408" t="s">
        <v>65</v>
      </c>
      <c r="E408" t="s">
        <v>23</v>
      </c>
      <c r="F408" t="s">
        <v>37</v>
      </c>
      <c r="G408" t="s">
        <v>47</v>
      </c>
      <c r="H408" t="s">
        <v>26</v>
      </c>
      <c r="I408" t="s">
        <v>27</v>
      </c>
      <c r="J408" t="s">
        <v>49</v>
      </c>
      <c r="K408" t="s">
        <v>50</v>
      </c>
      <c r="L408" t="s">
        <v>42</v>
      </c>
      <c r="M408" t="s">
        <v>66</v>
      </c>
      <c r="N408" t="s">
        <v>470</v>
      </c>
      <c r="O408" t="s">
        <v>59</v>
      </c>
      <c r="P408" t="s">
        <v>33</v>
      </c>
      <c r="Q408">
        <v>0</v>
      </c>
      <c r="R408">
        <v>8</v>
      </c>
      <c r="S408">
        <v>102.08</v>
      </c>
      <c r="T408">
        <v>0</v>
      </c>
      <c r="U408">
        <v>0</v>
      </c>
      <c r="V408">
        <v>0</v>
      </c>
    </row>
    <row r="409" spans="1:22">
      <c r="A409" t="s">
        <v>60</v>
      </c>
      <c r="B409" t="s">
        <v>21</v>
      </c>
      <c r="C409">
        <v>261</v>
      </c>
      <c r="D409" t="s">
        <v>63</v>
      </c>
      <c r="E409" t="s">
        <v>36</v>
      </c>
      <c r="F409" t="s">
        <v>53</v>
      </c>
      <c r="G409" t="s">
        <v>47</v>
      </c>
      <c r="H409" t="s">
        <v>48</v>
      </c>
      <c r="I409" t="s">
        <v>27</v>
      </c>
      <c r="J409" t="s">
        <v>49</v>
      </c>
      <c r="K409" t="s">
        <v>50</v>
      </c>
      <c r="L409" t="s">
        <v>42</v>
      </c>
      <c r="M409" t="s">
        <v>66</v>
      </c>
      <c r="N409" t="s">
        <v>471</v>
      </c>
      <c r="O409" t="s">
        <v>32</v>
      </c>
      <c r="P409" t="s">
        <v>34</v>
      </c>
      <c r="Q409">
        <v>3</v>
      </c>
      <c r="R409">
        <v>2</v>
      </c>
      <c r="S409">
        <v>2875.14</v>
      </c>
      <c r="T409">
        <v>2884.11</v>
      </c>
      <c r="U409">
        <v>0</v>
      </c>
      <c r="V409">
        <v>131.35</v>
      </c>
    </row>
    <row r="410" spans="1:22">
      <c r="A410" t="s">
        <v>60</v>
      </c>
      <c r="B410" t="s">
        <v>68</v>
      </c>
      <c r="C410">
        <v>261</v>
      </c>
      <c r="D410" t="s">
        <v>63</v>
      </c>
      <c r="E410" t="s">
        <v>36</v>
      </c>
      <c r="F410" t="s">
        <v>37</v>
      </c>
      <c r="G410" t="s">
        <v>47</v>
      </c>
      <c r="H410" t="s">
        <v>48</v>
      </c>
      <c r="I410" t="s">
        <v>27</v>
      </c>
      <c r="J410" t="s">
        <v>49</v>
      </c>
      <c r="K410" t="s">
        <v>50</v>
      </c>
      <c r="L410" t="s">
        <v>42</v>
      </c>
      <c r="M410" t="s">
        <v>30</v>
      </c>
      <c r="N410" t="s">
        <v>472</v>
      </c>
      <c r="O410" t="s">
        <v>59</v>
      </c>
      <c r="P410" t="s">
        <v>34</v>
      </c>
      <c r="Q410">
        <v>7</v>
      </c>
      <c r="R410">
        <v>7</v>
      </c>
      <c r="S410">
        <v>21038.799999999999</v>
      </c>
      <c r="T410">
        <v>21223.65</v>
      </c>
      <c r="U410">
        <v>0</v>
      </c>
      <c r="V410">
        <v>130.18</v>
      </c>
    </row>
    <row r="411" spans="1:22">
      <c r="A411" t="s">
        <v>60</v>
      </c>
      <c r="B411" t="s">
        <v>21</v>
      </c>
      <c r="C411">
        <v>311</v>
      </c>
      <c r="D411" t="s">
        <v>35</v>
      </c>
      <c r="E411" t="s">
        <v>46</v>
      </c>
      <c r="F411" t="s">
        <v>53</v>
      </c>
      <c r="G411" t="s">
        <v>38</v>
      </c>
      <c r="H411" t="s">
        <v>48</v>
      </c>
      <c r="I411" t="s">
        <v>27</v>
      </c>
      <c r="J411" t="s">
        <v>40</v>
      </c>
      <c r="K411" t="s">
        <v>41</v>
      </c>
      <c r="L411" t="s">
        <v>42</v>
      </c>
      <c r="M411" t="s">
        <v>43</v>
      </c>
      <c r="N411" t="s">
        <v>473</v>
      </c>
      <c r="O411" t="s">
        <v>32</v>
      </c>
      <c r="P411" t="s">
        <v>33</v>
      </c>
      <c r="Q411">
        <v>3</v>
      </c>
      <c r="R411">
        <v>3</v>
      </c>
      <c r="S411">
        <v>175.36</v>
      </c>
      <c r="T411">
        <v>0</v>
      </c>
      <c r="U411">
        <v>33.47</v>
      </c>
      <c r="V411">
        <v>0</v>
      </c>
    </row>
    <row r="412" spans="1:22">
      <c r="A412" t="s">
        <v>60</v>
      </c>
      <c r="B412" t="s">
        <v>68</v>
      </c>
      <c r="C412">
        <v>261</v>
      </c>
      <c r="D412" t="s">
        <v>63</v>
      </c>
      <c r="E412" t="s">
        <v>23</v>
      </c>
      <c r="F412" t="s">
        <v>53</v>
      </c>
      <c r="G412" t="s">
        <v>38</v>
      </c>
      <c r="H412" t="s">
        <v>48</v>
      </c>
      <c r="I412" t="s">
        <v>27</v>
      </c>
      <c r="J412" t="s">
        <v>40</v>
      </c>
      <c r="K412" t="s">
        <v>41</v>
      </c>
      <c r="L412" t="s">
        <v>42</v>
      </c>
      <c r="M412" t="s">
        <v>43</v>
      </c>
      <c r="N412" t="s">
        <v>474</v>
      </c>
      <c r="O412" t="s">
        <v>32</v>
      </c>
      <c r="P412" t="s">
        <v>33</v>
      </c>
      <c r="Q412">
        <v>2</v>
      </c>
      <c r="R412">
        <v>0</v>
      </c>
      <c r="S412">
        <v>1765.35</v>
      </c>
      <c r="T412">
        <v>1630.15</v>
      </c>
      <c r="U412">
        <v>0</v>
      </c>
      <c r="V412">
        <v>22.16</v>
      </c>
    </row>
    <row r="413" spans="1:22">
      <c r="A413" t="s">
        <v>60</v>
      </c>
      <c r="B413" t="s">
        <v>34</v>
      </c>
      <c r="C413">
        <v>101</v>
      </c>
      <c r="D413" t="s">
        <v>22</v>
      </c>
      <c r="E413" t="s">
        <v>36</v>
      </c>
      <c r="F413" t="s">
        <v>53</v>
      </c>
      <c r="G413" t="s">
        <v>54</v>
      </c>
      <c r="H413" t="s">
        <v>48</v>
      </c>
      <c r="I413" t="s">
        <v>27</v>
      </c>
      <c r="J413" t="s">
        <v>55</v>
      </c>
      <c r="K413" t="s">
        <v>56</v>
      </c>
      <c r="L413" t="s">
        <v>42</v>
      </c>
      <c r="M413" t="s">
        <v>30</v>
      </c>
      <c r="N413" t="s">
        <v>475</v>
      </c>
      <c r="O413" t="s">
        <v>59</v>
      </c>
      <c r="P413" t="s">
        <v>33</v>
      </c>
      <c r="Q413">
        <v>2</v>
      </c>
      <c r="R413">
        <v>7</v>
      </c>
      <c r="S413">
        <v>-143.12</v>
      </c>
      <c r="T413">
        <v>0</v>
      </c>
      <c r="U413">
        <v>336.52</v>
      </c>
      <c r="V413">
        <v>0</v>
      </c>
    </row>
    <row r="414" spans="1:22">
      <c r="A414" t="s">
        <v>60</v>
      </c>
      <c r="B414" t="s">
        <v>21</v>
      </c>
      <c r="C414">
        <v>101</v>
      </c>
      <c r="D414" t="s">
        <v>22</v>
      </c>
      <c r="E414" t="s">
        <v>23</v>
      </c>
      <c r="F414" t="s">
        <v>37</v>
      </c>
      <c r="G414" t="s">
        <v>47</v>
      </c>
      <c r="H414" t="s">
        <v>39</v>
      </c>
      <c r="I414" t="s">
        <v>27</v>
      </c>
      <c r="J414" t="s">
        <v>49</v>
      </c>
      <c r="K414" t="s">
        <v>50</v>
      </c>
      <c r="L414" t="s">
        <v>42</v>
      </c>
      <c r="M414" t="s">
        <v>51</v>
      </c>
      <c r="N414" t="s">
        <v>476</v>
      </c>
      <c r="O414" t="s">
        <v>59</v>
      </c>
      <c r="P414" t="s">
        <v>34</v>
      </c>
      <c r="Q414">
        <v>10</v>
      </c>
      <c r="R414">
        <v>10</v>
      </c>
      <c r="S414">
        <v>37.700000000000003</v>
      </c>
      <c r="T414">
        <v>0</v>
      </c>
      <c r="U414">
        <v>343.92</v>
      </c>
      <c r="V414">
        <v>0</v>
      </c>
    </row>
    <row r="415" spans="1:22">
      <c r="A415" t="s">
        <v>60</v>
      </c>
      <c r="B415" t="s">
        <v>21</v>
      </c>
      <c r="C415">
        <v>201</v>
      </c>
      <c r="D415" t="s">
        <v>61</v>
      </c>
      <c r="E415" t="s">
        <v>23</v>
      </c>
      <c r="F415" t="s">
        <v>37</v>
      </c>
      <c r="G415" t="s">
        <v>25</v>
      </c>
      <c r="H415" t="s">
        <v>26</v>
      </c>
      <c r="I415" t="s">
        <v>27</v>
      </c>
      <c r="J415" t="s">
        <v>28</v>
      </c>
      <c r="K415" t="s">
        <v>29</v>
      </c>
      <c r="L415" t="s">
        <v>1066</v>
      </c>
      <c r="M415" t="s">
        <v>66</v>
      </c>
      <c r="N415" t="s">
        <v>477</v>
      </c>
      <c r="O415" t="s">
        <v>32</v>
      </c>
      <c r="P415" t="s">
        <v>34</v>
      </c>
      <c r="Q415">
        <v>1</v>
      </c>
      <c r="R415">
        <v>4</v>
      </c>
      <c r="S415">
        <v>32121.67</v>
      </c>
      <c r="T415">
        <v>32063.38</v>
      </c>
      <c r="U415">
        <v>0</v>
      </c>
      <c r="V415">
        <v>222.78</v>
      </c>
    </row>
    <row r="416" spans="1:22">
      <c r="A416" t="s">
        <v>60</v>
      </c>
      <c r="B416" t="s">
        <v>34</v>
      </c>
      <c r="C416">
        <v>311</v>
      </c>
      <c r="D416" t="s">
        <v>35</v>
      </c>
      <c r="E416" t="s">
        <v>46</v>
      </c>
      <c r="F416" t="s">
        <v>24</v>
      </c>
      <c r="G416" t="s">
        <v>71</v>
      </c>
      <c r="H416" t="s">
        <v>48</v>
      </c>
      <c r="I416" t="s">
        <v>27</v>
      </c>
      <c r="J416" t="s">
        <v>72</v>
      </c>
      <c r="K416" t="s">
        <v>73</v>
      </c>
      <c r="L416" t="s">
        <v>42</v>
      </c>
      <c r="M416" t="s">
        <v>30</v>
      </c>
      <c r="N416" t="s">
        <v>478</v>
      </c>
      <c r="O416" t="s">
        <v>32</v>
      </c>
      <c r="P416" t="s">
        <v>33</v>
      </c>
      <c r="Q416">
        <v>9</v>
      </c>
      <c r="R416">
        <v>5</v>
      </c>
      <c r="S416">
        <v>151.47999999999999</v>
      </c>
      <c r="T416">
        <v>0</v>
      </c>
      <c r="U416">
        <v>243.24</v>
      </c>
      <c r="V416">
        <v>0</v>
      </c>
    </row>
    <row r="417" spans="1:22">
      <c r="A417" t="s">
        <v>60</v>
      </c>
      <c r="B417" t="s">
        <v>34</v>
      </c>
      <c r="C417">
        <v>262</v>
      </c>
      <c r="D417" t="s">
        <v>65</v>
      </c>
      <c r="E417" t="s">
        <v>46</v>
      </c>
      <c r="F417" t="s">
        <v>53</v>
      </c>
      <c r="G417" t="s">
        <v>71</v>
      </c>
      <c r="H417" t="s">
        <v>39</v>
      </c>
      <c r="I417" t="s">
        <v>27</v>
      </c>
      <c r="J417" t="s">
        <v>72</v>
      </c>
      <c r="K417" t="s">
        <v>73</v>
      </c>
      <c r="L417" t="s">
        <v>42</v>
      </c>
      <c r="M417" t="s">
        <v>66</v>
      </c>
      <c r="N417" t="s">
        <v>479</v>
      </c>
      <c r="O417" t="s">
        <v>59</v>
      </c>
      <c r="P417" t="s">
        <v>33</v>
      </c>
      <c r="Q417">
        <v>5</v>
      </c>
      <c r="R417">
        <v>0</v>
      </c>
      <c r="S417">
        <v>113.6</v>
      </c>
      <c r="T417">
        <v>0</v>
      </c>
      <c r="U417">
        <v>0</v>
      </c>
      <c r="V417">
        <v>0</v>
      </c>
    </row>
    <row r="418" spans="1:22">
      <c r="A418" t="s">
        <v>60</v>
      </c>
      <c r="B418" t="s">
        <v>21</v>
      </c>
      <c r="C418">
        <v>262</v>
      </c>
      <c r="D418" t="s">
        <v>65</v>
      </c>
      <c r="E418" t="s">
        <v>46</v>
      </c>
      <c r="F418" t="s">
        <v>53</v>
      </c>
      <c r="G418" t="s">
        <v>38</v>
      </c>
      <c r="H418" t="s">
        <v>48</v>
      </c>
      <c r="I418" t="s">
        <v>27</v>
      </c>
      <c r="J418" t="s">
        <v>40</v>
      </c>
      <c r="K418" t="s">
        <v>41</v>
      </c>
      <c r="L418" t="s">
        <v>42</v>
      </c>
      <c r="M418" t="s">
        <v>30</v>
      </c>
      <c r="N418" t="s">
        <v>480</v>
      </c>
      <c r="O418" t="s">
        <v>32</v>
      </c>
      <c r="P418" t="s">
        <v>34</v>
      </c>
      <c r="Q418">
        <v>6</v>
      </c>
      <c r="R418">
        <v>0</v>
      </c>
      <c r="S418">
        <v>11.33</v>
      </c>
      <c r="T418">
        <v>0</v>
      </c>
      <c r="U418">
        <v>0</v>
      </c>
      <c r="V418">
        <v>0</v>
      </c>
    </row>
    <row r="419" spans="1:22">
      <c r="A419" t="s">
        <v>60</v>
      </c>
      <c r="B419" t="s">
        <v>68</v>
      </c>
      <c r="C419">
        <v>101</v>
      </c>
      <c r="D419" t="s">
        <v>22</v>
      </c>
      <c r="E419" t="s">
        <v>46</v>
      </c>
      <c r="F419" t="s">
        <v>37</v>
      </c>
      <c r="G419" t="s">
        <v>25</v>
      </c>
      <c r="H419" t="s">
        <v>48</v>
      </c>
      <c r="I419" t="s">
        <v>34</v>
      </c>
      <c r="J419" t="s">
        <v>28</v>
      </c>
      <c r="K419" t="s">
        <v>29</v>
      </c>
      <c r="L419" t="s">
        <v>1066</v>
      </c>
      <c r="M419" t="s">
        <v>66</v>
      </c>
      <c r="N419" t="s">
        <v>481</v>
      </c>
      <c r="O419" t="s">
        <v>59</v>
      </c>
      <c r="P419" t="s">
        <v>34</v>
      </c>
      <c r="Q419">
        <v>8</v>
      </c>
      <c r="R419">
        <v>2</v>
      </c>
      <c r="S419">
        <v>-96.25</v>
      </c>
      <c r="T419">
        <v>0</v>
      </c>
      <c r="U419">
        <v>345.97</v>
      </c>
      <c r="V419">
        <v>0</v>
      </c>
    </row>
    <row r="420" spans="1:22">
      <c r="A420" t="s">
        <v>60</v>
      </c>
      <c r="B420" t="s">
        <v>21</v>
      </c>
      <c r="C420">
        <v>261</v>
      </c>
      <c r="D420" t="s">
        <v>63</v>
      </c>
      <c r="E420" t="s">
        <v>36</v>
      </c>
      <c r="F420" t="s">
        <v>37</v>
      </c>
      <c r="G420" t="s">
        <v>38</v>
      </c>
      <c r="H420" t="s">
        <v>39</v>
      </c>
      <c r="I420" t="s">
        <v>27</v>
      </c>
      <c r="J420" t="s">
        <v>40</v>
      </c>
      <c r="K420" t="s">
        <v>41</v>
      </c>
      <c r="L420" t="s">
        <v>42</v>
      </c>
      <c r="M420" t="s">
        <v>30</v>
      </c>
      <c r="N420" t="s">
        <v>482</v>
      </c>
      <c r="O420" t="s">
        <v>32</v>
      </c>
      <c r="P420" t="s">
        <v>34</v>
      </c>
      <c r="Q420">
        <v>8</v>
      </c>
      <c r="R420">
        <v>6</v>
      </c>
      <c r="S420">
        <v>158.16</v>
      </c>
      <c r="T420">
        <v>101.51</v>
      </c>
      <c r="U420">
        <v>0</v>
      </c>
      <c r="V420">
        <v>2.7</v>
      </c>
    </row>
    <row r="421" spans="1:22">
      <c r="A421" t="s">
        <v>60</v>
      </c>
      <c r="B421" t="s">
        <v>34</v>
      </c>
      <c r="C421">
        <v>261</v>
      </c>
      <c r="D421" t="s">
        <v>63</v>
      </c>
      <c r="E421" t="s">
        <v>36</v>
      </c>
      <c r="F421" t="s">
        <v>24</v>
      </c>
      <c r="G421" t="s">
        <v>25</v>
      </c>
      <c r="H421" t="s">
        <v>39</v>
      </c>
      <c r="I421" t="s">
        <v>34</v>
      </c>
      <c r="J421" t="s">
        <v>28</v>
      </c>
      <c r="K421" t="s">
        <v>29</v>
      </c>
      <c r="L421" t="s">
        <v>1066</v>
      </c>
      <c r="M421" t="s">
        <v>51</v>
      </c>
      <c r="N421" t="s">
        <v>483</v>
      </c>
      <c r="O421" t="s">
        <v>32</v>
      </c>
      <c r="P421" t="s">
        <v>34</v>
      </c>
      <c r="Q421">
        <v>3</v>
      </c>
      <c r="R421">
        <v>5</v>
      </c>
      <c r="S421">
        <v>10631.7</v>
      </c>
      <c r="T421">
        <v>10725.97</v>
      </c>
      <c r="U421">
        <v>0</v>
      </c>
      <c r="V421">
        <v>385.36</v>
      </c>
    </row>
    <row r="422" spans="1:22">
      <c r="A422" t="s">
        <v>60</v>
      </c>
      <c r="B422" t="s">
        <v>21</v>
      </c>
      <c r="C422">
        <v>201</v>
      </c>
      <c r="D422" t="s">
        <v>61</v>
      </c>
      <c r="E422" t="s">
        <v>36</v>
      </c>
      <c r="F422" t="s">
        <v>37</v>
      </c>
      <c r="G422" t="s">
        <v>25</v>
      </c>
      <c r="H422" t="s">
        <v>39</v>
      </c>
      <c r="I422" t="s">
        <v>34</v>
      </c>
      <c r="J422" t="s">
        <v>28</v>
      </c>
      <c r="K422" t="s">
        <v>29</v>
      </c>
      <c r="L422" t="s">
        <v>1066</v>
      </c>
      <c r="M422" t="s">
        <v>30</v>
      </c>
      <c r="N422" t="s">
        <v>484</v>
      </c>
      <c r="O422" t="s">
        <v>59</v>
      </c>
      <c r="P422" t="s">
        <v>33</v>
      </c>
      <c r="Q422">
        <v>0</v>
      </c>
      <c r="R422">
        <v>3</v>
      </c>
      <c r="S422">
        <v>10782.44</v>
      </c>
      <c r="T422">
        <v>10871.19</v>
      </c>
      <c r="U422">
        <v>0</v>
      </c>
      <c r="V422">
        <v>167.82</v>
      </c>
    </row>
    <row r="423" spans="1:22">
      <c r="A423" t="s">
        <v>60</v>
      </c>
      <c r="B423" t="s">
        <v>45</v>
      </c>
      <c r="C423">
        <v>201</v>
      </c>
      <c r="D423" t="s">
        <v>61</v>
      </c>
      <c r="E423" t="s">
        <v>36</v>
      </c>
      <c r="F423" t="s">
        <v>24</v>
      </c>
      <c r="G423" t="s">
        <v>47</v>
      </c>
      <c r="H423" t="s">
        <v>26</v>
      </c>
      <c r="I423" t="s">
        <v>34</v>
      </c>
      <c r="J423" t="s">
        <v>49</v>
      </c>
      <c r="K423" t="s">
        <v>50</v>
      </c>
      <c r="L423" t="s">
        <v>42</v>
      </c>
      <c r="M423" t="s">
        <v>30</v>
      </c>
      <c r="N423" t="s">
        <v>485</v>
      </c>
      <c r="O423" t="s">
        <v>59</v>
      </c>
      <c r="P423" t="s">
        <v>33</v>
      </c>
      <c r="Q423">
        <v>0</v>
      </c>
      <c r="R423">
        <v>10</v>
      </c>
      <c r="S423">
        <v>16186.71</v>
      </c>
      <c r="T423">
        <v>16275.71</v>
      </c>
      <c r="U423">
        <v>0</v>
      </c>
      <c r="V423">
        <v>180.87</v>
      </c>
    </row>
    <row r="424" spans="1:22">
      <c r="A424" t="s">
        <v>60</v>
      </c>
      <c r="B424" t="s">
        <v>34</v>
      </c>
      <c r="C424">
        <v>311</v>
      </c>
      <c r="D424" t="s">
        <v>35</v>
      </c>
      <c r="E424" t="s">
        <v>36</v>
      </c>
      <c r="F424" t="s">
        <v>24</v>
      </c>
      <c r="G424" t="s">
        <v>38</v>
      </c>
      <c r="H424" t="s">
        <v>26</v>
      </c>
      <c r="I424" t="s">
        <v>34</v>
      </c>
      <c r="J424" t="s">
        <v>40</v>
      </c>
      <c r="K424" t="s">
        <v>41</v>
      </c>
      <c r="L424" t="s">
        <v>42</v>
      </c>
      <c r="M424" t="s">
        <v>43</v>
      </c>
      <c r="N424" t="s">
        <v>486</v>
      </c>
      <c r="O424" t="s">
        <v>59</v>
      </c>
      <c r="P424" t="s">
        <v>33</v>
      </c>
      <c r="Q424">
        <v>4</v>
      </c>
      <c r="R424">
        <v>1</v>
      </c>
      <c r="S424">
        <v>-28.88</v>
      </c>
      <c r="T424">
        <v>0</v>
      </c>
      <c r="U424">
        <v>177.87</v>
      </c>
      <c r="V424">
        <v>0</v>
      </c>
    </row>
    <row r="425" spans="1:22">
      <c r="A425" t="s">
        <v>60</v>
      </c>
      <c r="B425" t="s">
        <v>34</v>
      </c>
      <c r="C425">
        <v>261</v>
      </c>
      <c r="D425" t="s">
        <v>63</v>
      </c>
      <c r="E425" t="s">
        <v>23</v>
      </c>
      <c r="F425" t="s">
        <v>53</v>
      </c>
      <c r="G425" t="s">
        <v>54</v>
      </c>
      <c r="H425" t="s">
        <v>48</v>
      </c>
      <c r="I425" t="s">
        <v>27</v>
      </c>
      <c r="J425" t="s">
        <v>55</v>
      </c>
      <c r="K425" t="s">
        <v>56</v>
      </c>
      <c r="L425" t="s">
        <v>42</v>
      </c>
      <c r="M425" t="s">
        <v>43</v>
      </c>
      <c r="N425" t="s">
        <v>487</v>
      </c>
      <c r="O425" t="s">
        <v>32</v>
      </c>
      <c r="P425" t="s">
        <v>33</v>
      </c>
      <c r="Q425">
        <v>10</v>
      </c>
      <c r="R425">
        <v>8</v>
      </c>
      <c r="S425">
        <v>48076.49</v>
      </c>
      <c r="T425">
        <v>47973.22</v>
      </c>
      <c r="U425">
        <v>0</v>
      </c>
      <c r="V425">
        <v>311.05</v>
      </c>
    </row>
    <row r="426" spans="1:22">
      <c r="A426" t="s">
        <v>60</v>
      </c>
      <c r="B426" t="s">
        <v>21</v>
      </c>
      <c r="C426">
        <v>201</v>
      </c>
      <c r="D426" t="s">
        <v>61</v>
      </c>
      <c r="E426" t="s">
        <v>36</v>
      </c>
      <c r="F426" t="s">
        <v>37</v>
      </c>
      <c r="G426" t="s">
        <v>71</v>
      </c>
      <c r="H426" t="s">
        <v>26</v>
      </c>
      <c r="I426" t="s">
        <v>27</v>
      </c>
      <c r="J426" t="s">
        <v>72</v>
      </c>
      <c r="K426" t="s">
        <v>73</v>
      </c>
      <c r="L426" t="s">
        <v>42</v>
      </c>
      <c r="M426" t="s">
        <v>30</v>
      </c>
      <c r="N426" t="s">
        <v>488</v>
      </c>
      <c r="O426" t="s">
        <v>59</v>
      </c>
      <c r="P426" t="s">
        <v>34</v>
      </c>
      <c r="Q426">
        <v>0</v>
      </c>
      <c r="R426">
        <v>5</v>
      </c>
      <c r="S426">
        <v>32247.27</v>
      </c>
      <c r="T426">
        <v>32383.360000000001</v>
      </c>
      <c r="U426">
        <v>0</v>
      </c>
      <c r="V426">
        <v>351.21</v>
      </c>
    </row>
    <row r="427" spans="1:22">
      <c r="A427" t="s">
        <v>60</v>
      </c>
      <c r="B427" t="s">
        <v>34</v>
      </c>
      <c r="C427">
        <v>311</v>
      </c>
      <c r="D427" t="s">
        <v>35</v>
      </c>
      <c r="E427" t="s">
        <v>46</v>
      </c>
      <c r="F427" t="s">
        <v>24</v>
      </c>
      <c r="G427" t="s">
        <v>54</v>
      </c>
      <c r="H427" t="s">
        <v>26</v>
      </c>
      <c r="I427" t="s">
        <v>34</v>
      </c>
      <c r="J427" t="s">
        <v>55</v>
      </c>
      <c r="K427" t="s">
        <v>56</v>
      </c>
      <c r="L427" t="s">
        <v>42</v>
      </c>
      <c r="M427" t="s">
        <v>51</v>
      </c>
      <c r="N427" t="s">
        <v>489</v>
      </c>
      <c r="O427" t="s">
        <v>59</v>
      </c>
      <c r="P427" t="s">
        <v>33</v>
      </c>
      <c r="Q427">
        <v>10</v>
      </c>
      <c r="R427">
        <v>6</v>
      </c>
      <c r="S427">
        <v>119.62</v>
      </c>
      <c r="T427">
        <v>0</v>
      </c>
      <c r="U427">
        <v>128.37</v>
      </c>
      <c r="V427">
        <v>0</v>
      </c>
    </row>
    <row r="428" spans="1:22">
      <c r="A428" t="s">
        <v>60</v>
      </c>
      <c r="B428" t="s">
        <v>34</v>
      </c>
      <c r="C428">
        <v>201</v>
      </c>
      <c r="D428" t="s">
        <v>61</v>
      </c>
      <c r="E428" t="s">
        <v>46</v>
      </c>
      <c r="F428" t="s">
        <v>37</v>
      </c>
      <c r="G428" t="s">
        <v>54</v>
      </c>
      <c r="H428" t="s">
        <v>48</v>
      </c>
      <c r="I428" t="s">
        <v>34</v>
      </c>
      <c r="J428" t="s">
        <v>55</v>
      </c>
      <c r="K428" t="s">
        <v>56</v>
      </c>
      <c r="L428" t="s">
        <v>42</v>
      </c>
      <c r="M428" t="s">
        <v>66</v>
      </c>
      <c r="N428" t="s">
        <v>490</v>
      </c>
      <c r="O428" t="s">
        <v>59</v>
      </c>
      <c r="P428" t="s">
        <v>34</v>
      </c>
      <c r="Q428">
        <v>10</v>
      </c>
      <c r="R428">
        <v>9</v>
      </c>
      <c r="S428">
        <v>4415.22</v>
      </c>
      <c r="T428">
        <v>4595.1099999999997</v>
      </c>
      <c r="U428">
        <v>0</v>
      </c>
      <c r="V428">
        <v>34.19</v>
      </c>
    </row>
    <row r="429" spans="1:22">
      <c r="A429" t="s">
        <v>60</v>
      </c>
      <c r="B429" t="s">
        <v>21</v>
      </c>
      <c r="C429">
        <v>201</v>
      </c>
      <c r="D429" t="s">
        <v>61</v>
      </c>
      <c r="E429" t="s">
        <v>46</v>
      </c>
      <c r="F429" t="s">
        <v>37</v>
      </c>
      <c r="G429" t="s">
        <v>38</v>
      </c>
      <c r="H429" t="s">
        <v>48</v>
      </c>
      <c r="I429" t="s">
        <v>34</v>
      </c>
      <c r="J429" t="s">
        <v>40</v>
      </c>
      <c r="K429" t="s">
        <v>41</v>
      </c>
      <c r="L429" t="s">
        <v>42</v>
      </c>
      <c r="M429" t="s">
        <v>43</v>
      </c>
      <c r="N429" t="s">
        <v>491</v>
      </c>
      <c r="O429" t="s">
        <v>59</v>
      </c>
      <c r="P429" t="s">
        <v>33</v>
      </c>
      <c r="Q429">
        <v>2</v>
      </c>
      <c r="R429">
        <v>6</v>
      </c>
      <c r="S429">
        <v>15605.69</v>
      </c>
      <c r="T429">
        <v>15708.34</v>
      </c>
      <c r="U429">
        <v>0</v>
      </c>
      <c r="V429">
        <v>215.4</v>
      </c>
    </row>
    <row r="430" spans="1:22">
      <c r="A430" t="s">
        <v>60</v>
      </c>
      <c r="B430" t="s">
        <v>21</v>
      </c>
      <c r="C430">
        <v>101</v>
      </c>
      <c r="D430" t="s">
        <v>22</v>
      </c>
      <c r="E430" t="s">
        <v>36</v>
      </c>
      <c r="F430" t="s">
        <v>24</v>
      </c>
      <c r="G430" t="s">
        <v>38</v>
      </c>
      <c r="H430" t="s">
        <v>48</v>
      </c>
      <c r="I430" t="s">
        <v>27</v>
      </c>
      <c r="J430" t="s">
        <v>40</v>
      </c>
      <c r="K430" t="s">
        <v>41</v>
      </c>
      <c r="L430" t="s">
        <v>42</v>
      </c>
      <c r="M430" t="s">
        <v>43</v>
      </c>
      <c r="N430" t="s">
        <v>492</v>
      </c>
      <c r="O430" t="s">
        <v>59</v>
      </c>
      <c r="P430" t="s">
        <v>34</v>
      </c>
      <c r="Q430">
        <v>7</v>
      </c>
      <c r="R430">
        <v>2</v>
      </c>
      <c r="S430">
        <v>-75.77</v>
      </c>
      <c r="T430">
        <v>0</v>
      </c>
      <c r="U430">
        <v>263.7</v>
      </c>
      <c r="V430">
        <v>0</v>
      </c>
    </row>
    <row r="431" spans="1:22">
      <c r="A431" t="s">
        <v>60</v>
      </c>
      <c r="B431" t="s">
        <v>21</v>
      </c>
      <c r="C431">
        <v>201</v>
      </c>
      <c r="D431" t="s">
        <v>61</v>
      </c>
      <c r="E431" t="s">
        <v>23</v>
      </c>
      <c r="F431" t="s">
        <v>53</v>
      </c>
      <c r="G431" t="s">
        <v>38</v>
      </c>
      <c r="H431" t="s">
        <v>48</v>
      </c>
      <c r="I431" t="s">
        <v>27</v>
      </c>
      <c r="J431" t="s">
        <v>40</v>
      </c>
      <c r="K431" t="s">
        <v>41</v>
      </c>
      <c r="L431" t="s">
        <v>42</v>
      </c>
      <c r="M431" t="s">
        <v>43</v>
      </c>
      <c r="N431" t="s">
        <v>493</v>
      </c>
      <c r="O431" t="s">
        <v>59</v>
      </c>
      <c r="P431" t="s">
        <v>34</v>
      </c>
      <c r="Q431">
        <v>0</v>
      </c>
      <c r="R431">
        <v>7</v>
      </c>
      <c r="S431">
        <v>7786.15</v>
      </c>
      <c r="T431">
        <v>7883.74</v>
      </c>
      <c r="U431">
        <v>0</v>
      </c>
      <c r="V431">
        <v>66.77</v>
      </c>
    </row>
    <row r="432" spans="1:22">
      <c r="A432" t="s">
        <v>60</v>
      </c>
      <c r="B432" t="s">
        <v>21</v>
      </c>
      <c r="C432">
        <v>261</v>
      </c>
      <c r="D432" t="s">
        <v>63</v>
      </c>
      <c r="E432" t="s">
        <v>36</v>
      </c>
      <c r="F432" t="s">
        <v>53</v>
      </c>
      <c r="G432" t="s">
        <v>71</v>
      </c>
      <c r="H432" t="s">
        <v>39</v>
      </c>
      <c r="I432" t="s">
        <v>27</v>
      </c>
      <c r="J432" t="s">
        <v>72</v>
      </c>
      <c r="K432" t="s">
        <v>73</v>
      </c>
      <c r="L432" t="s">
        <v>42</v>
      </c>
      <c r="M432" t="s">
        <v>30</v>
      </c>
      <c r="N432" t="s">
        <v>494</v>
      </c>
      <c r="O432" t="s">
        <v>59</v>
      </c>
      <c r="P432" t="s">
        <v>33</v>
      </c>
      <c r="Q432">
        <v>0</v>
      </c>
      <c r="R432">
        <v>0</v>
      </c>
      <c r="S432">
        <v>18026.78</v>
      </c>
      <c r="T432">
        <v>18105.310000000001</v>
      </c>
      <c r="U432">
        <v>0</v>
      </c>
      <c r="V432">
        <v>187.4</v>
      </c>
    </row>
    <row r="433" spans="1:22">
      <c r="A433" t="s">
        <v>60</v>
      </c>
      <c r="B433" t="s">
        <v>34</v>
      </c>
      <c r="C433">
        <v>261</v>
      </c>
      <c r="D433" t="s">
        <v>63</v>
      </c>
      <c r="E433" t="s">
        <v>23</v>
      </c>
      <c r="F433" t="s">
        <v>37</v>
      </c>
      <c r="G433" t="s">
        <v>25</v>
      </c>
      <c r="H433" t="s">
        <v>26</v>
      </c>
      <c r="I433" t="s">
        <v>27</v>
      </c>
      <c r="J433" t="s">
        <v>28</v>
      </c>
      <c r="K433" t="s">
        <v>29</v>
      </c>
      <c r="L433" t="s">
        <v>1066</v>
      </c>
      <c r="M433" t="s">
        <v>43</v>
      </c>
      <c r="N433" t="s">
        <v>495</v>
      </c>
      <c r="O433" t="s">
        <v>59</v>
      </c>
      <c r="P433" t="s">
        <v>34</v>
      </c>
      <c r="Q433">
        <v>9</v>
      </c>
      <c r="R433">
        <v>0</v>
      </c>
      <c r="S433">
        <v>8908.34</v>
      </c>
      <c r="T433">
        <v>8952.51</v>
      </c>
      <c r="U433">
        <v>0</v>
      </c>
      <c r="V433">
        <v>278.93</v>
      </c>
    </row>
    <row r="434" spans="1:22">
      <c r="A434" t="s">
        <v>60</v>
      </c>
      <c r="B434" t="s">
        <v>45</v>
      </c>
      <c r="C434">
        <v>311</v>
      </c>
      <c r="D434" t="s">
        <v>35</v>
      </c>
      <c r="E434" t="s">
        <v>46</v>
      </c>
      <c r="F434" t="s">
        <v>37</v>
      </c>
      <c r="G434" t="s">
        <v>38</v>
      </c>
      <c r="H434" t="s">
        <v>48</v>
      </c>
      <c r="I434" t="s">
        <v>34</v>
      </c>
      <c r="J434" t="s">
        <v>40</v>
      </c>
      <c r="K434" t="s">
        <v>41</v>
      </c>
      <c r="L434" t="s">
        <v>42</v>
      </c>
      <c r="M434" t="s">
        <v>43</v>
      </c>
      <c r="N434" t="s">
        <v>496</v>
      </c>
      <c r="O434" t="s">
        <v>32</v>
      </c>
      <c r="P434" t="s">
        <v>33</v>
      </c>
      <c r="Q434">
        <v>8</v>
      </c>
      <c r="R434">
        <v>10</v>
      </c>
      <c r="S434">
        <v>155.80000000000001</v>
      </c>
      <c r="T434">
        <v>0</v>
      </c>
      <c r="U434">
        <v>412.85</v>
      </c>
      <c r="V434">
        <v>0</v>
      </c>
    </row>
    <row r="435" spans="1:22">
      <c r="A435" t="s">
        <v>60</v>
      </c>
      <c r="B435" t="s">
        <v>34</v>
      </c>
      <c r="C435">
        <v>101</v>
      </c>
      <c r="D435" t="s">
        <v>22</v>
      </c>
      <c r="E435" t="s">
        <v>23</v>
      </c>
      <c r="F435" t="s">
        <v>37</v>
      </c>
      <c r="G435" t="s">
        <v>47</v>
      </c>
      <c r="H435" t="s">
        <v>26</v>
      </c>
      <c r="I435" t="s">
        <v>27</v>
      </c>
      <c r="J435" t="s">
        <v>49</v>
      </c>
      <c r="K435" t="s">
        <v>50</v>
      </c>
      <c r="L435" t="s">
        <v>42</v>
      </c>
      <c r="M435" t="s">
        <v>43</v>
      </c>
      <c r="N435" t="s">
        <v>497</v>
      </c>
      <c r="O435" t="s">
        <v>59</v>
      </c>
      <c r="P435" t="s">
        <v>33</v>
      </c>
      <c r="Q435">
        <v>4</v>
      </c>
      <c r="R435">
        <v>9</v>
      </c>
      <c r="S435">
        <v>-187.67</v>
      </c>
      <c r="T435">
        <v>0</v>
      </c>
      <c r="U435">
        <v>49.16</v>
      </c>
      <c r="V435">
        <v>0</v>
      </c>
    </row>
    <row r="436" spans="1:22">
      <c r="A436" t="s">
        <v>60</v>
      </c>
      <c r="B436" t="s">
        <v>21</v>
      </c>
      <c r="C436">
        <v>311</v>
      </c>
      <c r="D436" t="s">
        <v>35</v>
      </c>
      <c r="E436" t="s">
        <v>36</v>
      </c>
      <c r="F436" t="s">
        <v>24</v>
      </c>
      <c r="G436" t="s">
        <v>47</v>
      </c>
      <c r="H436" t="s">
        <v>26</v>
      </c>
      <c r="I436" t="s">
        <v>27</v>
      </c>
      <c r="J436" t="s">
        <v>49</v>
      </c>
      <c r="K436" t="s">
        <v>50</v>
      </c>
      <c r="L436" t="s">
        <v>42</v>
      </c>
      <c r="M436" t="s">
        <v>66</v>
      </c>
      <c r="N436" t="s">
        <v>498</v>
      </c>
      <c r="O436" t="s">
        <v>32</v>
      </c>
      <c r="P436" t="s">
        <v>33</v>
      </c>
      <c r="Q436">
        <v>5</v>
      </c>
      <c r="R436">
        <v>0</v>
      </c>
      <c r="S436">
        <v>188.7</v>
      </c>
      <c r="T436">
        <v>0</v>
      </c>
      <c r="U436">
        <v>492.63</v>
      </c>
      <c r="V436">
        <v>0</v>
      </c>
    </row>
    <row r="437" spans="1:22">
      <c r="A437" t="s">
        <v>60</v>
      </c>
      <c r="B437" t="s">
        <v>45</v>
      </c>
      <c r="C437">
        <v>101</v>
      </c>
      <c r="D437" t="s">
        <v>22</v>
      </c>
      <c r="E437" t="s">
        <v>23</v>
      </c>
      <c r="F437" t="s">
        <v>53</v>
      </c>
      <c r="G437" t="s">
        <v>25</v>
      </c>
      <c r="H437" t="s">
        <v>26</v>
      </c>
      <c r="I437" t="s">
        <v>27</v>
      </c>
      <c r="J437" t="s">
        <v>28</v>
      </c>
      <c r="K437" t="s">
        <v>29</v>
      </c>
      <c r="L437" t="s">
        <v>1066</v>
      </c>
      <c r="M437" t="s">
        <v>43</v>
      </c>
      <c r="N437" t="s">
        <v>499</v>
      </c>
      <c r="O437" t="s">
        <v>59</v>
      </c>
      <c r="P437" t="s">
        <v>33</v>
      </c>
      <c r="Q437">
        <v>5</v>
      </c>
      <c r="R437">
        <v>1</v>
      </c>
      <c r="S437">
        <v>-126.24</v>
      </c>
      <c r="T437">
        <v>0</v>
      </c>
      <c r="U437">
        <v>161.1</v>
      </c>
      <c r="V437">
        <v>0</v>
      </c>
    </row>
    <row r="438" spans="1:22">
      <c r="A438" t="s">
        <v>60</v>
      </c>
      <c r="B438" t="s">
        <v>21</v>
      </c>
      <c r="C438">
        <v>101</v>
      </c>
      <c r="D438" t="s">
        <v>22</v>
      </c>
      <c r="E438" t="s">
        <v>46</v>
      </c>
      <c r="F438" t="s">
        <v>37</v>
      </c>
      <c r="G438" t="s">
        <v>38</v>
      </c>
      <c r="H438" t="s">
        <v>48</v>
      </c>
      <c r="I438" t="s">
        <v>27</v>
      </c>
      <c r="J438" t="s">
        <v>40</v>
      </c>
      <c r="K438" t="s">
        <v>41</v>
      </c>
      <c r="L438" t="s">
        <v>42</v>
      </c>
      <c r="M438" t="s">
        <v>30</v>
      </c>
      <c r="N438" t="s">
        <v>500</v>
      </c>
      <c r="O438" t="s">
        <v>59</v>
      </c>
      <c r="P438" t="s">
        <v>34</v>
      </c>
      <c r="Q438">
        <v>4</v>
      </c>
      <c r="R438">
        <v>5</v>
      </c>
      <c r="S438">
        <v>-144.46</v>
      </c>
      <c r="T438">
        <v>0</v>
      </c>
      <c r="U438">
        <v>278.3</v>
      </c>
      <c r="V438">
        <v>0</v>
      </c>
    </row>
    <row r="439" spans="1:22">
      <c r="A439" t="s">
        <v>60</v>
      </c>
      <c r="B439" t="s">
        <v>21</v>
      </c>
      <c r="C439">
        <v>261</v>
      </c>
      <c r="D439" t="s">
        <v>63</v>
      </c>
      <c r="E439" t="s">
        <v>23</v>
      </c>
      <c r="F439" t="s">
        <v>37</v>
      </c>
      <c r="G439" t="s">
        <v>38</v>
      </c>
      <c r="H439" t="s">
        <v>26</v>
      </c>
      <c r="I439" t="s">
        <v>34</v>
      </c>
      <c r="J439" t="s">
        <v>40</v>
      </c>
      <c r="K439" t="s">
        <v>41</v>
      </c>
      <c r="L439" t="s">
        <v>42</v>
      </c>
      <c r="M439" t="s">
        <v>51</v>
      </c>
      <c r="N439" t="s">
        <v>501</v>
      </c>
      <c r="O439" t="s">
        <v>59</v>
      </c>
      <c r="P439" t="s">
        <v>33</v>
      </c>
      <c r="Q439">
        <v>2</v>
      </c>
      <c r="R439">
        <v>7</v>
      </c>
      <c r="S439">
        <v>25385.88</v>
      </c>
      <c r="T439">
        <v>25582.73</v>
      </c>
      <c r="U439">
        <v>0</v>
      </c>
      <c r="V439">
        <v>133.54</v>
      </c>
    </row>
    <row r="440" spans="1:22">
      <c r="A440" t="s">
        <v>60</v>
      </c>
      <c r="B440" t="s">
        <v>21</v>
      </c>
      <c r="C440">
        <v>311</v>
      </c>
      <c r="D440" t="s">
        <v>35</v>
      </c>
      <c r="E440" t="s">
        <v>36</v>
      </c>
      <c r="F440" t="s">
        <v>53</v>
      </c>
      <c r="G440" t="s">
        <v>38</v>
      </c>
      <c r="H440" t="s">
        <v>39</v>
      </c>
      <c r="I440" t="s">
        <v>27</v>
      </c>
      <c r="J440" t="s">
        <v>40</v>
      </c>
      <c r="K440" t="s">
        <v>41</v>
      </c>
      <c r="L440" t="s">
        <v>42</v>
      </c>
      <c r="M440" t="s">
        <v>51</v>
      </c>
      <c r="N440" t="s">
        <v>502</v>
      </c>
      <c r="O440" t="s">
        <v>59</v>
      </c>
      <c r="P440" t="s">
        <v>34</v>
      </c>
      <c r="Q440">
        <v>5</v>
      </c>
      <c r="R440">
        <v>7</v>
      </c>
      <c r="S440">
        <v>-92.18</v>
      </c>
      <c r="T440">
        <v>0</v>
      </c>
      <c r="U440">
        <v>24.06</v>
      </c>
      <c r="V440">
        <v>0</v>
      </c>
    </row>
    <row r="441" spans="1:22">
      <c r="A441" t="s">
        <v>60</v>
      </c>
      <c r="B441" t="s">
        <v>34</v>
      </c>
      <c r="C441">
        <v>201</v>
      </c>
      <c r="D441" t="s">
        <v>61</v>
      </c>
      <c r="E441" t="s">
        <v>46</v>
      </c>
      <c r="F441" t="s">
        <v>37</v>
      </c>
      <c r="G441" t="s">
        <v>71</v>
      </c>
      <c r="H441" t="s">
        <v>48</v>
      </c>
      <c r="I441" t="s">
        <v>27</v>
      </c>
      <c r="J441" t="s">
        <v>72</v>
      </c>
      <c r="K441" t="s">
        <v>73</v>
      </c>
      <c r="L441" t="s">
        <v>42</v>
      </c>
      <c r="M441" t="s">
        <v>30</v>
      </c>
      <c r="N441" t="s">
        <v>503</v>
      </c>
      <c r="O441" t="s">
        <v>32</v>
      </c>
      <c r="P441" t="s">
        <v>34</v>
      </c>
      <c r="Q441">
        <v>0</v>
      </c>
      <c r="R441">
        <v>9</v>
      </c>
      <c r="S441">
        <v>3742.26</v>
      </c>
      <c r="T441">
        <v>3707.07</v>
      </c>
      <c r="U441">
        <v>0</v>
      </c>
      <c r="V441">
        <v>103.52</v>
      </c>
    </row>
    <row r="442" spans="1:22">
      <c r="A442" t="s">
        <v>60</v>
      </c>
      <c r="B442" t="s">
        <v>34</v>
      </c>
      <c r="C442">
        <v>101</v>
      </c>
      <c r="D442" t="s">
        <v>22</v>
      </c>
      <c r="E442" t="s">
        <v>23</v>
      </c>
      <c r="F442" t="s">
        <v>37</v>
      </c>
      <c r="G442" t="s">
        <v>38</v>
      </c>
      <c r="H442" t="s">
        <v>39</v>
      </c>
      <c r="I442" t="s">
        <v>34</v>
      </c>
      <c r="J442" t="s">
        <v>40</v>
      </c>
      <c r="K442" t="s">
        <v>41</v>
      </c>
      <c r="L442" t="s">
        <v>42</v>
      </c>
      <c r="M442" t="s">
        <v>51</v>
      </c>
      <c r="N442" t="s">
        <v>504</v>
      </c>
      <c r="O442" t="s">
        <v>32</v>
      </c>
      <c r="P442" t="s">
        <v>34</v>
      </c>
      <c r="Q442">
        <v>8</v>
      </c>
      <c r="R442">
        <v>1</v>
      </c>
      <c r="S442">
        <v>-199.14</v>
      </c>
      <c r="T442">
        <v>0</v>
      </c>
      <c r="U442">
        <v>170.32</v>
      </c>
      <c r="V442">
        <v>0</v>
      </c>
    </row>
    <row r="443" spans="1:22">
      <c r="A443" t="s">
        <v>60</v>
      </c>
      <c r="B443" t="s">
        <v>45</v>
      </c>
      <c r="C443">
        <v>261</v>
      </c>
      <c r="D443" t="s">
        <v>63</v>
      </c>
      <c r="E443" t="s">
        <v>36</v>
      </c>
      <c r="F443" t="s">
        <v>37</v>
      </c>
      <c r="G443" t="s">
        <v>71</v>
      </c>
      <c r="H443" t="s">
        <v>39</v>
      </c>
      <c r="I443" t="s">
        <v>27</v>
      </c>
      <c r="J443" t="s">
        <v>72</v>
      </c>
      <c r="K443" t="s">
        <v>73</v>
      </c>
      <c r="L443" t="s">
        <v>42</v>
      </c>
      <c r="M443" t="s">
        <v>43</v>
      </c>
      <c r="N443" t="s">
        <v>505</v>
      </c>
      <c r="O443" t="s">
        <v>32</v>
      </c>
      <c r="P443" t="s">
        <v>34</v>
      </c>
      <c r="Q443">
        <v>9</v>
      </c>
      <c r="R443">
        <v>0</v>
      </c>
      <c r="S443">
        <v>48954.66</v>
      </c>
      <c r="T443">
        <v>49117.07</v>
      </c>
      <c r="U443">
        <v>0</v>
      </c>
      <c r="V443">
        <v>315.45</v>
      </c>
    </row>
    <row r="444" spans="1:22">
      <c r="A444" t="s">
        <v>60</v>
      </c>
      <c r="B444" t="s">
        <v>21</v>
      </c>
      <c r="C444">
        <v>201</v>
      </c>
      <c r="D444" t="s">
        <v>61</v>
      </c>
      <c r="E444" t="s">
        <v>46</v>
      </c>
      <c r="F444" t="s">
        <v>24</v>
      </c>
      <c r="G444" t="s">
        <v>38</v>
      </c>
      <c r="H444" t="s">
        <v>26</v>
      </c>
      <c r="I444" t="s">
        <v>27</v>
      </c>
      <c r="J444" t="s">
        <v>40</v>
      </c>
      <c r="K444" t="s">
        <v>41</v>
      </c>
      <c r="L444" t="s">
        <v>42</v>
      </c>
      <c r="M444" t="s">
        <v>30</v>
      </c>
      <c r="N444" t="s">
        <v>506</v>
      </c>
      <c r="O444" t="s">
        <v>32</v>
      </c>
      <c r="P444" t="s">
        <v>33</v>
      </c>
      <c r="Q444">
        <v>3</v>
      </c>
      <c r="R444">
        <v>9</v>
      </c>
      <c r="S444">
        <v>2780.89</v>
      </c>
      <c r="T444">
        <v>2817.66</v>
      </c>
      <c r="U444">
        <v>0</v>
      </c>
      <c r="V444">
        <v>152.54</v>
      </c>
    </row>
    <row r="445" spans="1:22">
      <c r="A445" t="s">
        <v>60</v>
      </c>
      <c r="B445" t="s">
        <v>21</v>
      </c>
      <c r="C445">
        <v>311</v>
      </c>
      <c r="D445" t="s">
        <v>35</v>
      </c>
      <c r="E445" t="s">
        <v>36</v>
      </c>
      <c r="F445" t="s">
        <v>24</v>
      </c>
      <c r="G445" t="s">
        <v>38</v>
      </c>
      <c r="H445" t="s">
        <v>39</v>
      </c>
      <c r="I445" t="s">
        <v>27</v>
      </c>
      <c r="J445" t="s">
        <v>40</v>
      </c>
      <c r="K445" t="s">
        <v>41</v>
      </c>
      <c r="L445" t="s">
        <v>42</v>
      </c>
      <c r="M445" t="s">
        <v>30</v>
      </c>
      <c r="N445" t="s">
        <v>507</v>
      </c>
      <c r="O445" t="s">
        <v>59</v>
      </c>
      <c r="P445" t="s">
        <v>34</v>
      </c>
      <c r="Q445">
        <v>3</v>
      </c>
      <c r="R445">
        <v>10</v>
      </c>
      <c r="S445">
        <v>-127.89</v>
      </c>
      <c r="T445">
        <v>0</v>
      </c>
      <c r="U445">
        <v>284.49</v>
      </c>
      <c r="V445">
        <v>0</v>
      </c>
    </row>
    <row r="446" spans="1:22">
      <c r="A446" t="s">
        <v>60</v>
      </c>
      <c r="B446" t="s">
        <v>68</v>
      </c>
      <c r="C446">
        <v>311</v>
      </c>
      <c r="D446" t="s">
        <v>35</v>
      </c>
      <c r="E446" t="s">
        <v>36</v>
      </c>
      <c r="F446" t="s">
        <v>53</v>
      </c>
      <c r="G446" t="s">
        <v>25</v>
      </c>
      <c r="H446" t="s">
        <v>26</v>
      </c>
      <c r="I446" t="s">
        <v>27</v>
      </c>
      <c r="J446" t="s">
        <v>28</v>
      </c>
      <c r="K446" t="s">
        <v>29</v>
      </c>
      <c r="L446" t="s">
        <v>1066</v>
      </c>
      <c r="M446" t="s">
        <v>30</v>
      </c>
      <c r="N446" t="s">
        <v>508</v>
      </c>
      <c r="O446" t="s">
        <v>32</v>
      </c>
      <c r="P446" t="s">
        <v>33</v>
      </c>
      <c r="Q446">
        <v>5</v>
      </c>
      <c r="R446">
        <v>6</v>
      </c>
      <c r="S446">
        <v>-121.5</v>
      </c>
      <c r="T446">
        <v>0</v>
      </c>
      <c r="U446">
        <v>217.96</v>
      </c>
      <c r="V446">
        <v>0</v>
      </c>
    </row>
    <row r="447" spans="1:22">
      <c r="A447" t="s">
        <v>60</v>
      </c>
      <c r="B447" t="s">
        <v>45</v>
      </c>
      <c r="C447">
        <v>311</v>
      </c>
      <c r="D447" t="s">
        <v>35</v>
      </c>
      <c r="E447" t="s">
        <v>36</v>
      </c>
      <c r="F447" t="s">
        <v>24</v>
      </c>
      <c r="G447" t="s">
        <v>47</v>
      </c>
      <c r="H447" t="s">
        <v>39</v>
      </c>
      <c r="I447" t="s">
        <v>27</v>
      </c>
      <c r="J447" t="s">
        <v>49</v>
      </c>
      <c r="K447" t="s">
        <v>50</v>
      </c>
      <c r="L447" t="s">
        <v>42</v>
      </c>
      <c r="M447" t="s">
        <v>30</v>
      </c>
      <c r="N447" t="s">
        <v>509</v>
      </c>
      <c r="O447" t="s">
        <v>32</v>
      </c>
      <c r="P447" t="s">
        <v>34</v>
      </c>
      <c r="Q447">
        <v>3</v>
      </c>
      <c r="R447">
        <v>6</v>
      </c>
      <c r="S447">
        <v>-155.78</v>
      </c>
      <c r="T447">
        <v>0</v>
      </c>
      <c r="U447">
        <v>300.57</v>
      </c>
      <c r="V447">
        <v>0</v>
      </c>
    </row>
    <row r="448" spans="1:22">
      <c r="A448" t="s">
        <v>60</v>
      </c>
      <c r="B448" t="s">
        <v>45</v>
      </c>
      <c r="C448">
        <v>101</v>
      </c>
      <c r="D448" t="s">
        <v>22</v>
      </c>
      <c r="E448" t="s">
        <v>23</v>
      </c>
      <c r="F448" t="s">
        <v>37</v>
      </c>
      <c r="G448" t="s">
        <v>38</v>
      </c>
      <c r="H448" t="s">
        <v>39</v>
      </c>
      <c r="I448" t="s">
        <v>34</v>
      </c>
      <c r="J448" t="s">
        <v>40</v>
      </c>
      <c r="K448" t="s">
        <v>41</v>
      </c>
      <c r="L448" t="s">
        <v>42</v>
      </c>
      <c r="M448" t="s">
        <v>51</v>
      </c>
      <c r="N448" t="s">
        <v>510</v>
      </c>
      <c r="O448" t="s">
        <v>32</v>
      </c>
      <c r="P448" t="s">
        <v>34</v>
      </c>
      <c r="Q448">
        <v>7</v>
      </c>
      <c r="R448">
        <v>10</v>
      </c>
      <c r="S448">
        <v>-180.2</v>
      </c>
      <c r="T448">
        <v>0</v>
      </c>
      <c r="U448">
        <v>18.18</v>
      </c>
      <c r="V448">
        <v>0</v>
      </c>
    </row>
    <row r="449" spans="1:22">
      <c r="A449" t="s">
        <v>60</v>
      </c>
      <c r="B449" t="s">
        <v>34</v>
      </c>
      <c r="C449">
        <v>101</v>
      </c>
      <c r="D449" t="s">
        <v>22</v>
      </c>
      <c r="E449" t="s">
        <v>23</v>
      </c>
      <c r="F449" t="s">
        <v>37</v>
      </c>
      <c r="G449" t="s">
        <v>47</v>
      </c>
      <c r="H449" t="s">
        <v>48</v>
      </c>
      <c r="I449" t="s">
        <v>27</v>
      </c>
      <c r="J449" t="s">
        <v>49</v>
      </c>
      <c r="K449" t="s">
        <v>50</v>
      </c>
      <c r="L449" t="s">
        <v>42</v>
      </c>
      <c r="M449" t="s">
        <v>66</v>
      </c>
      <c r="N449" t="s">
        <v>511</v>
      </c>
      <c r="O449" t="s">
        <v>59</v>
      </c>
      <c r="P449" t="s">
        <v>33</v>
      </c>
      <c r="Q449">
        <v>9</v>
      </c>
      <c r="R449">
        <v>5</v>
      </c>
      <c r="S449">
        <v>139.19</v>
      </c>
      <c r="T449">
        <v>0</v>
      </c>
      <c r="U449">
        <v>306.02</v>
      </c>
      <c r="V449">
        <v>0</v>
      </c>
    </row>
    <row r="450" spans="1:22">
      <c r="A450" t="s">
        <v>60</v>
      </c>
      <c r="B450" t="s">
        <v>34</v>
      </c>
      <c r="C450">
        <v>262</v>
      </c>
      <c r="D450" t="s">
        <v>65</v>
      </c>
      <c r="E450" t="s">
        <v>46</v>
      </c>
      <c r="F450" t="s">
        <v>24</v>
      </c>
      <c r="G450" t="s">
        <v>25</v>
      </c>
      <c r="H450" t="s">
        <v>48</v>
      </c>
      <c r="I450" t="s">
        <v>27</v>
      </c>
      <c r="J450" t="s">
        <v>28</v>
      </c>
      <c r="K450" t="s">
        <v>29</v>
      </c>
      <c r="L450" t="s">
        <v>1066</v>
      </c>
      <c r="M450" t="s">
        <v>30</v>
      </c>
      <c r="N450" t="s">
        <v>512</v>
      </c>
      <c r="O450" t="s">
        <v>32</v>
      </c>
      <c r="P450" t="s">
        <v>34</v>
      </c>
      <c r="Q450">
        <v>4</v>
      </c>
      <c r="R450">
        <v>0</v>
      </c>
      <c r="S450">
        <v>-173.73</v>
      </c>
      <c r="T450">
        <v>0</v>
      </c>
      <c r="U450">
        <v>0</v>
      </c>
      <c r="V450">
        <v>0</v>
      </c>
    </row>
    <row r="451" spans="1:22">
      <c r="A451" t="s">
        <v>60</v>
      </c>
      <c r="B451" t="s">
        <v>34</v>
      </c>
      <c r="C451">
        <v>101</v>
      </c>
      <c r="D451" t="s">
        <v>22</v>
      </c>
      <c r="E451" t="s">
        <v>46</v>
      </c>
      <c r="F451" t="s">
        <v>37</v>
      </c>
      <c r="G451" t="s">
        <v>25</v>
      </c>
      <c r="H451" t="s">
        <v>48</v>
      </c>
      <c r="I451" t="s">
        <v>27</v>
      </c>
      <c r="J451" t="s">
        <v>28</v>
      </c>
      <c r="K451" t="s">
        <v>29</v>
      </c>
      <c r="L451" t="s">
        <v>1066</v>
      </c>
      <c r="M451" t="s">
        <v>51</v>
      </c>
      <c r="N451" t="s">
        <v>513</v>
      </c>
      <c r="O451" t="s">
        <v>32</v>
      </c>
      <c r="P451" t="s">
        <v>34</v>
      </c>
      <c r="Q451">
        <v>3</v>
      </c>
      <c r="R451">
        <v>3</v>
      </c>
      <c r="S451">
        <v>25.19</v>
      </c>
      <c r="T451">
        <v>0</v>
      </c>
      <c r="U451">
        <v>461.06</v>
      </c>
      <c r="V451">
        <v>0</v>
      </c>
    </row>
    <row r="452" spans="1:22">
      <c r="A452" t="s">
        <v>60</v>
      </c>
      <c r="B452" t="s">
        <v>45</v>
      </c>
      <c r="C452">
        <v>311</v>
      </c>
      <c r="D452" t="s">
        <v>35</v>
      </c>
      <c r="E452" t="s">
        <v>23</v>
      </c>
      <c r="F452" t="s">
        <v>24</v>
      </c>
      <c r="G452" t="s">
        <v>54</v>
      </c>
      <c r="H452" t="s">
        <v>48</v>
      </c>
      <c r="I452" t="s">
        <v>27</v>
      </c>
      <c r="J452" t="s">
        <v>55</v>
      </c>
      <c r="K452" t="s">
        <v>56</v>
      </c>
      <c r="L452" t="s">
        <v>42</v>
      </c>
      <c r="M452" t="s">
        <v>43</v>
      </c>
      <c r="N452" t="s">
        <v>514</v>
      </c>
      <c r="O452" t="s">
        <v>59</v>
      </c>
      <c r="P452" t="s">
        <v>34</v>
      </c>
      <c r="Q452">
        <v>10</v>
      </c>
      <c r="R452">
        <v>1</v>
      </c>
      <c r="S452">
        <v>105.56</v>
      </c>
      <c r="T452">
        <v>0</v>
      </c>
      <c r="U452">
        <v>69.52</v>
      </c>
      <c r="V452">
        <v>0</v>
      </c>
    </row>
    <row r="453" spans="1:22">
      <c r="A453" t="s">
        <v>60</v>
      </c>
      <c r="B453" t="s">
        <v>21</v>
      </c>
      <c r="C453">
        <v>201</v>
      </c>
      <c r="D453" t="s">
        <v>61</v>
      </c>
      <c r="E453" t="s">
        <v>36</v>
      </c>
      <c r="F453" t="s">
        <v>24</v>
      </c>
      <c r="G453" t="s">
        <v>47</v>
      </c>
      <c r="H453" t="s">
        <v>39</v>
      </c>
      <c r="I453" t="s">
        <v>27</v>
      </c>
      <c r="J453" t="s">
        <v>49</v>
      </c>
      <c r="K453" t="s">
        <v>50</v>
      </c>
      <c r="L453" t="s">
        <v>42</v>
      </c>
      <c r="M453" t="s">
        <v>30</v>
      </c>
      <c r="N453" t="s">
        <v>515</v>
      </c>
      <c r="O453" t="s">
        <v>59</v>
      </c>
      <c r="P453" t="s">
        <v>33</v>
      </c>
      <c r="Q453">
        <v>3</v>
      </c>
      <c r="R453">
        <v>9</v>
      </c>
      <c r="S453">
        <v>1149.23</v>
      </c>
      <c r="T453">
        <v>1251.45</v>
      </c>
      <c r="U453">
        <v>0</v>
      </c>
      <c r="V453">
        <v>82.52</v>
      </c>
    </row>
    <row r="454" spans="1:22">
      <c r="A454" t="s">
        <v>60</v>
      </c>
      <c r="B454" t="s">
        <v>45</v>
      </c>
      <c r="C454">
        <v>311</v>
      </c>
      <c r="D454" t="s">
        <v>35</v>
      </c>
      <c r="E454" t="s">
        <v>46</v>
      </c>
      <c r="F454" t="s">
        <v>24</v>
      </c>
      <c r="G454" t="s">
        <v>71</v>
      </c>
      <c r="H454" t="s">
        <v>48</v>
      </c>
      <c r="I454" t="s">
        <v>27</v>
      </c>
      <c r="J454" t="s">
        <v>72</v>
      </c>
      <c r="K454" t="s">
        <v>73</v>
      </c>
      <c r="L454" t="s">
        <v>42</v>
      </c>
      <c r="M454" t="s">
        <v>30</v>
      </c>
      <c r="N454" t="s">
        <v>516</v>
      </c>
      <c r="O454" t="s">
        <v>59</v>
      </c>
      <c r="P454" t="s">
        <v>34</v>
      </c>
      <c r="Q454">
        <v>3</v>
      </c>
      <c r="R454">
        <v>6</v>
      </c>
      <c r="S454">
        <v>1.23</v>
      </c>
      <c r="T454">
        <v>0</v>
      </c>
      <c r="U454">
        <v>485.58</v>
      </c>
      <c r="V454">
        <v>0</v>
      </c>
    </row>
    <row r="455" spans="1:22">
      <c r="A455" t="s">
        <v>60</v>
      </c>
      <c r="B455" t="s">
        <v>68</v>
      </c>
      <c r="C455">
        <v>101</v>
      </c>
      <c r="D455" t="s">
        <v>22</v>
      </c>
      <c r="E455" t="s">
        <v>36</v>
      </c>
      <c r="F455" t="s">
        <v>37</v>
      </c>
      <c r="G455" t="s">
        <v>71</v>
      </c>
      <c r="H455" t="s">
        <v>48</v>
      </c>
      <c r="I455" t="s">
        <v>34</v>
      </c>
      <c r="J455" t="s">
        <v>72</v>
      </c>
      <c r="K455" t="s">
        <v>73</v>
      </c>
      <c r="L455" t="s">
        <v>42</v>
      </c>
      <c r="M455" t="s">
        <v>30</v>
      </c>
      <c r="N455" t="s">
        <v>517</v>
      </c>
      <c r="O455" t="s">
        <v>59</v>
      </c>
      <c r="P455" t="s">
        <v>34</v>
      </c>
      <c r="Q455">
        <v>6</v>
      </c>
      <c r="R455">
        <v>1</v>
      </c>
      <c r="S455">
        <v>15.65</v>
      </c>
      <c r="T455">
        <v>0</v>
      </c>
      <c r="U455">
        <v>11.86</v>
      </c>
      <c r="V455">
        <v>0</v>
      </c>
    </row>
    <row r="456" spans="1:22">
      <c r="A456" t="s">
        <v>60</v>
      </c>
      <c r="B456" t="s">
        <v>21</v>
      </c>
      <c r="C456">
        <v>262</v>
      </c>
      <c r="D456" t="s">
        <v>65</v>
      </c>
      <c r="E456" t="s">
        <v>46</v>
      </c>
      <c r="F456" t="s">
        <v>24</v>
      </c>
      <c r="G456" t="s">
        <v>38</v>
      </c>
      <c r="H456" t="s">
        <v>48</v>
      </c>
      <c r="I456" t="s">
        <v>27</v>
      </c>
      <c r="J456" t="s">
        <v>40</v>
      </c>
      <c r="K456" t="s">
        <v>41</v>
      </c>
      <c r="L456" t="s">
        <v>42</v>
      </c>
      <c r="M456" t="s">
        <v>66</v>
      </c>
      <c r="N456" t="s">
        <v>518</v>
      </c>
      <c r="O456" t="s">
        <v>32</v>
      </c>
      <c r="P456" t="s">
        <v>33</v>
      </c>
      <c r="Q456">
        <v>5</v>
      </c>
      <c r="R456">
        <v>4</v>
      </c>
      <c r="S456">
        <v>-41.24</v>
      </c>
      <c r="T456">
        <v>0</v>
      </c>
      <c r="U456">
        <v>0</v>
      </c>
      <c r="V456">
        <v>0</v>
      </c>
    </row>
    <row r="457" spans="1:22">
      <c r="A457" t="s">
        <v>60</v>
      </c>
      <c r="B457" t="s">
        <v>68</v>
      </c>
      <c r="C457">
        <v>101</v>
      </c>
      <c r="D457" t="s">
        <v>22</v>
      </c>
      <c r="E457" t="s">
        <v>36</v>
      </c>
      <c r="F457" t="s">
        <v>24</v>
      </c>
      <c r="G457" t="s">
        <v>71</v>
      </c>
      <c r="H457" t="s">
        <v>39</v>
      </c>
      <c r="I457" t="s">
        <v>27</v>
      </c>
      <c r="J457" t="s">
        <v>72</v>
      </c>
      <c r="K457" t="s">
        <v>73</v>
      </c>
      <c r="L457" t="s">
        <v>42</v>
      </c>
      <c r="M457" t="s">
        <v>30</v>
      </c>
      <c r="N457" t="s">
        <v>519</v>
      </c>
      <c r="O457" t="s">
        <v>32</v>
      </c>
      <c r="P457" t="s">
        <v>33</v>
      </c>
      <c r="Q457">
        <v>1</v>
      </c>
      <c r="R457">
        <v>7</v>
      </c>
      <c r="S457">
        <v>73.56</v>
      </c>
      <c r="T457">
        <v>0</v>
      </c>
      <c r="U457">
        <v>122.25</v>
      </c>
      <c r="V457">
        <v>0</v>
      </c>
    </row>
    <row r="458" spans="1:22">
      <c r="A458" t="s">
        <v>60</v>
      </c>
      <c r="B458" t="s">
        <v>45</v>
      </c>
      <c r="C458">
        <v>262</v>
      </c>
      <c r="D458" t="s">
        <v>65</v>
      </c>
      <c r="E458" t="s">
        <v>46</v>
      </c>
      <c r="F458" t="s">
        <v>37</v>
      </c>
      <c r="G458" t="s">
        <v>38</v>
      </c>
      <c r="H458" t="s">
        <v>39</v>
      </c>
      <c r="I458" t="s">
        <v>34</v>
      </c>
      <c r="J458" t="s">
        <v>40</v>
      </c>
      <c r="K458" t="s">
        <v>41</v>
      </c>
      <c r="L458" t="s">
        <v>42</v>
      </c>
      <c r="M458" t="s">
        <v>30</v>
      </c>
      <c r="N458" t="s">
        <v>520</v>
      </c>
      <c r="O458" t="s">
        <v>32</v>
      </c>
      <c r="P458" t="s">
        <v>34</v>
      </c>
      <c r="Q458">
        <v>5</v>
      </c>
      <c r="R458">
        <v>3</v>
      </c>
      <c r="S458">
        <v>-139.47</v>
      </c>
      <c r="T458">
        <v>0</v>
      </c>
      <c r="U458">
        <v>0</v>
      </c>
      <c r="V458">
        <v>0</v>
      </c>
    </row>
    <row r="459" spans="1:22">
      <c r="A459" t="s">
        <v>60</v>
      </c>
      <c r="B459" t="s">
        <v>21</v>
      </c>
      <c r="C459">
        <v>201</v>
      </c>
      <c r="D459" t="s">
        <v>61</v>
      </c>
      <c r="E459" t="s">
        <v>36</v>
      </c>
      <c r="F459" t="s">
        <v>24</v>
      </c>
      <c r="G459" t="s">
        <v>54</v>
      </c>
      <c r="H459" t="s">
        <v>39</v>
      </c>
      <c r="I459" t="s">
        <v>27</v>
      </c>
      <c r="J459" t="s">
        <v>55</v>
      </c>
      <c r="K459" t="s">
        <v>56</v>
      </c>
      <c r="L459" t="s">
        <v>42</v>
      </c>
      <c r="M459" t="s">
        <v>30</v>
      </c>
      <c r="N459" t="s">
        <v>308</v>
      </c>
      <c r="O459" t="s">
        <v>59</v>
      </c>
      <c r="P459" t="s">
        <v>34</v>
      </c>
      <c r="Q459">
        <v>2</v>
      </c>
      <c r="R459">
        <v>6</v>
      </c>
      <c r="S459">
        <v>4239.22</v>
      </c>
      <c r="T459">
        <v>4225.2299999999996</v>
      </c>
      <c r="U459">
        <v>0</v>
      </c>
      <c r="V459">
        <v>22.75</v>
      </c>
    </row>
    <row r="460" spans="1:22">
      <c r="A460" t="s">
        <v>60</v>
      </c>
      <c r="B460" t="s">
        <v>68</v>
      </c>
      <c r="C460">
        <v>311</v>
      </c>
      <c r="D460" t="s">
        <v>35</v>
      </c>
      <c r="E460" t="s">
        <v>23</v>
      </c>
      <c r="F460" t="s">
        <v>37</v>
      </c>
      <c r="G460" t="s">
        <v>38</v>
      </c>
      <c r="H460" t="s">
        <v>26</v>
      </c>
      <c r="I460" t="s">
        <v>34</v>
      </c>
      <c r="J460" t="s">
        <v>40</v>
      </c>
      <c r="K460" t="s">
        <v>41</v>
      </c>
      <c r="L460" t="s">
        <v>42</v>
      </c>
      <c r="M460" t="s">
        <v>30</v>
      </c>
      <c r="N460" t="s">
        <v>521</v>
      </c>
      <c r="O460" t="s">
        <v>32</v>
      </c>
      <c r="P460" t="s">
        <v>34</v>
      </c>
      <c r="Q460">
        <v>4</v>
      </c>
      <c r="R460">
        <v>4</v>
      </c>
      <c r="S460">
        <v>134.81</v>
      </c>
      <c r="T460">
        <v>0</v>
      </c>
      <c r="U460">
        <v>197.11</v>
      </c>
      <c r="V460">
        <v>0</v>
      </c>
    </row>
    <row r="461" spans="1:22">
      <c r="A461" t="s">
        <v>60</v>
      </c>
      <c r="B461" t="s">
        <v>21</v>
      </c>
      <c r="C461">
        <v>262</v>
      </c>
      <c r="D461" t="s">
        <v>65</v>
      </c>
      <c r="E461" t="s">
        <v>36</v>
      </c>
      <c r="F461" t="s">
        <v>53</v>
      </c>
      <c r="G461" t="s">
        <v>71</v>
      </c>
      <c r="H461" t="s">
        <v>48</v>
      </c>
      <c r="I461" t="s">
        <v>34</v>
      </c>
      <c r="J461" t="s">
        <v>72</v>
      </c>
      <c r="K461" t="s">
        <v>73</v>
      </c>
      <c r="L461" t="s">
        <v>42</v>
      </c>
      <c r="M461" t="s">
        <v>51</v>
      </c>
      <c r="N461" t="s">
        <v>522</v>
      </c>
      <c r="O461" t="s">
        <v>32</v>
      </c>
      <c r="P461" t="s">
        <v>34</v>
      </c>
      <c r="Q461">
        <v>9</v>
      </c>
      <c r="R461">
        <v>3</v>
      </c>
      <c r="S461">
        <v>-138.6</v>
      </c>
      <c r="T461">
        <v>0</v>
      </c>
      <c r="U461">
        <v>0</v>
      </c>
      <c r="V461">
        <v>0</v>
      </c>
    </row>
    <row r="462" spans="1:22">
      <c r="A462" t="s">
        <v>60</v>
      </c>
      <c r="B462" t="s">
        <v>45</v>
      </c>
      <c r="C462">
        <v>101</v>
      </c>
      <c r="D462" t="s">
        <v>22</v>
      </c>
      <c r="E462" t="s">
        <v>23</v>
      </c>
      <c r="F462" t="s">
        <v>24</v>
      </c>
      <c r="G462" t="s">
        <v>38</v>
      </c>
      <c r="H462" t="s">
        <v>39</v>
      </c>
      <c r="I462" t="s">
        <v>34</v>
      </c>
      <c r="J462" t="s">
        <v>40</v>
      </c>
      <c r="K462" t="s">
        <v>41</v>
      </c>
      <c r="L462" t="s">
        <v>42</v>
      </c>
      <c r="M462" t="s">
        <v>66</v>
      </c>
      <c r="N462" t="s">
        <v>523</v>
      </c>
      <c r="O462" t="s">
        <v>59</v>
      </c>
      <c r="P462" t="s">
        <v>34</v>
      </c>
      <c r="Q462">
        <v>3</v>
      </c>
      <c r="R462">
        <v>10</v>
      </c>
      <c r="S462">
        <v>25.86</v>
      </c>
      <c r="T462">
        <v>0</v>
      </c>
      <c r="U462">
        <v>456.05</v>
      </c>
      <c r="V462">
        <v>0</v>
      </c>
    </row>
    <row r="463" spans="1:22">
      <c r="A463" t="s">
        <v>60</v>
      </c>
      <c r="B463" t="s">
        <v>45</v>
      </c>
      <c r="C463">
        <v>101</v>
      </c>
      <c r="D463" t="s">
        <v>22</v>
      </c>
      <c r="E463" t="s">
        <v>46</v>
      </c>
      <c r="F463" t="s">
        <v>37</v>
      </c>
      <c r="G463" t="s">
        <v>54</v>
      </c>
      <c r="H463" t="s">
        <v>39</v>
      </c>
      <c r="I463" t="s">
        <v>34</v>
      </c>
      <c r="J463" t="s">
        <v>55</v>
      </c>
      <c r="K463" t="s">
        <v>56</v>
      </c>
      <c r="L463" t="s">
        <v>42</v>
      </c>
      <c r="M463" t="s">
        <v>43</v>
      </c>
      <c r="N463" t="s">
        <v>524</v>
      </c>
      <c r="O463" t="s">
        <v>32</v>
      </c>
      <c r="P463" t="s">
        <v>34</v>
      </c>
      <c r="Q463">
        <v>3</v>
      </c>
      <c r="R463">
        <v>1</v>
      </c>
      <c r="S463">
        <v>140.96</v>
      </c>
      <c r="T463">
        <v>0</v>
      </c>
      <c r="U463">
        <v>179.96</v>
      </c>
      <c r="V463">
        <v>0</v>
      </c>
    </row>
    <row r="464" spans="1:22">
      <c r="A464" t="s">
        <v>60</v>
      </c>
      <c r="B464" t="s">
        <v>34</v>
      </c>
      <c r="C464">
        <v>201</v>
      </c>
      <c r="D464" t="s">
        <v>61</v>
      </c>
      <c r="E464" t="s">
        <v>23</v>
      </c>
      <c r="F464" t="s">
        <v>37</v>
      </c>
      <c r="G464" t="s">
        <v>25</v>
      </c>
      <c r="H464" t="s">
        <v>26</v>
      </c>
      <c r="I464" t="s">
        <v>34</v>
      </c>
      <c r="J464" t="s">
        <v>28</v>
      </c>
      <c r="K464" t="s">
        <v>29</v>
      </c>
      <c r="L464" t="s">
        <v>1066</v>
      </c>
      <c r="M464" t="s">
        <v>43</v>
      </c>
      <c r="N464" t="s">
        <v>525</v>
      </c>
      <c r="O464" t="s">
        <v>59</v>
      </c>
      <c r="P464" t="s">
        <v>34</v>
      </c>
      <c r="Q464">
        <v>8</v>
      </c>
      <c r="R464">
        <v>1</v>
      </c>
      <c r="S464">
        <v>51227.06</v>
      </c>
      <c r="T464">
        <v>51225.14</v>
      </c>
      <c r="U464">
        <v>0</v>
      </c>
      <c r="V464">
        <v>262.3</v>
      </c>
    </row>
    <row r="465" spans="1:22">
      <c r="A465" t="s">
        <v>60</v>
      </c>
      <c r="B465" t="s">
        <v>45</v>
      </c>
      <c r="C465">
        <v>262</v>
      </c>
      <c r="D465" t="s">
        <v>65</v>
      </c>
      <c r="E465" t="s">
        <v>23</v>
      </c>
      <c r="F465" t="s">
        <v>37</v>
      </c>
      <c r="G465" t="s">
        <v>54</v>
      </c>
      <c r="H465" t="s">
        <v>39</v>
      </c>
      <c r="I465" t="s">
        <v>27</v>
      </c>
      <c r="J465" t="s">
        <v>55</v>
      </c>
      <c r="K465" t="s">
        <v>56</v>
      </c>
      <c r="L465" t="s">
        <v>42</v>
      </c>
      <c r="M465" t="s">
        <v>66</v>
      </c>
      <c r="N465" t="s">
        <v>526</v>
      </c>
      <c r="O465" t="s">
        <v>32</v>
      </c>
      <c r="P465" t="s">
        <v>33</v>
      </c>
      <c r="Q465">
        <v>1</v>
      </c>
      <c r="R465">
        <v>8</v>
      </c>
      <c r="S465">
        <v>134.93</v>
      </c>
      <c r="T465">
        <v>0</v>
      </c>
      <c r="U465">
        <v>0</v>
      </c>
      <c r="V465">
        <v>0</v>
      </c>
    </row>
    <row r="466" spans="1:22">
      <c r="A466" t="s">
        <v>60</v>
      </c>
      <c r="B466" t="s">
        <v>45</v>
      </c>
      <c r="C466">
        <v>261</v>
      </c>
      <c r="D466" t="s">
        <v>63</v>
      </c>
      <c r="E466" t="s">
        <v>46</v>
      </c>
      <c r="F466" t="s">
        <v>37</v>
      </c>
      <c r="G466" t="s">
        <v>38</v>
      </c>
      <c r="H466" t="s">
        <v>48</v>
      </c>
      <c r="I466" t="s">
        <v>34</v>
      </c>
      <c r="J466" t="s">
        <v>40</v>
      </c>
      <c r="K466" t="s">
        <v>41</v>
      </c>
      <c r="L466" t="s">
        <v>42</v>
      </c>
      <c r="M466" t="s">
        <v>30</v>
      </c>
      <c r="N466" t="s">
        <v>527</v>
      </c>
      <c r="O466" t="s">
        <v>59</v>
      </c>
      <c r="P466" t="s">
        <v>33</v>
      </c>
      <c r="Q466">
        <v>5</v>
      </c>
      <c r="R466">
        <v>7</v>
      </c>
      <c r="S466">
        <v>556.5</v>
      </c>
      <c r="T466">
        <v>571.61</v>
      </c>
      <c r="U466">
        <v>0</v>
      </c>
      <c r="V466">
        <v>5.43</v>
      </c>
    </row>
    <row r="467" spans="1:22">
      <c r="A467" t="s">
        <v>60</v>
      </c>
      <c r="B467" t="s">
        <v>45</v>
      </c>
      <c r="C467">
        <v>201</v>
      </c>
      <c r="D467" t="s">
        <v>61</v>
      </c>
      <c r="E467" t="s">
        <v>46</v>
      </c>
      <c r="F467" t="s">
        <v>37</v>
      </c>
      <c r="G467" t="s">
        <v>47</v>
      </c>
      <c r="H467" t="s">
        <v>48</v>
      </c>
      <c r="I467" t="s">
        <v>27</v>
      </c>
      <c r="J467" t="s">
        <v>49</v>
      </c>
      <c r="K467" t="s">
        <v>50</v>
      </c>
      <c r="L467" t="s">
        <v>42</v>
      </c>
      <c r="M467" t="s">
        <v>30</v>
      </c>
      <c r="N467" t="s">
        <v>528</v>
      </c>
      <c r="O467" t="s">
        <v>59</v>
      </c>
      <c r="P467" t="s">
        <v>33</v>
      </c>
      <c r="Q467">
        <v>9</v>
      </c>
      <c r="R467">
        <v>9</v>
      </c>
      <c r="S467">
        <v>29668.92</v>
      </c>
      <c r="T467">
        <v>29794.18</v>
      </c>
      <c r="U467">
        <v>0</v>
      </c>
      <c r="V467">
        <v>308.81</v>
      </c>
    </row>
    <row r="468" spans="1:22">
      <c r="A468" t="s">
        <v>60</v>
      </c>
      <c r="B468" t="s">
        <v>68</v>
      </c>
      <c r="C468">
        <v>311</v>
      </c>
      <c r="D468" t="s">
        <v>35</v>
      </c>
      <c r="E468" t="s">
        <v>23</v>
      </c>
      <c r="F468" t="s">
        <v>37</v>
      </c>
      <c r="G468" t="s">
        <v>25</v>
      </c>
      <c r="H468" t="s">
        <v>26</v>
      </c>
      <c r="I468" t="s">
        <v>34</v>
      </c>
      <c r="J468" t="s">
        <v>28</v>
      </c>
      <c r="K468" t="s">
        <v>29</v>
      </c>
      <c r="L468" t="s">
        <v>1066</v>
      </c>
      <c r="M468" t="s">
        <v>66</v>
      </c>
      <c r="N468" t="s">
        <v>529</v>
      </c>
      <c r="O468" t="s">
        <v>32</v>
      </c>
      <c r="P468" t="s">
        <v>33</v>
      </c>
      <c r="Q468">
        <v>0</v>
      </c>
      <c r="R468">
        <v>2</v>
      </c>
      <c r="S468">
        <v>-44.81</v>
      </c>
      <c r="T468">
        <v>0</v>
      </c>
      <c r="U468">
        <v>473.44</v>
      </c>
      <c r="V468">
        <v>0</v>
      </c>
    </row>
    <row r="469" spans="1:22">
      <c r="A469" t="s">
        <v>60</v>
      </c>
      <c r="B469" t="s">
        <v>68</v>
      </c>
      <c r="C469">
        <v>311</v>
      </c>
      <c r="D469" t="s">
        <v>35</v>
      </c>
      <c r="E469" t="s">
        <v>46</v>
      </c>
      <c r="F469" t="s">
        <v>24</v>
      </c>
      <c r="G469" t="s">
        <v>38</v>
      </c>
      <c r="H469" t="s">
        <v>26</v>
      </c>
      <c r="I469" t="s">
        <v>34</v>
      </c>
      <c r="J469" t="s">
        <v>40</v>
      </c>
      <c r="K469" t="s">
        <v>41</v>
      </c>
      <c r="L469" t="s">
        <v>42</v>
      </c>
      <c r="M469" t="s">
        <v>51</v>
      </c>
      <c r="N469" t="s">
        <v>530</v>
      </c>
      <c r="O469" t="s">
        <v>59</v>
      </c>
      <c r="P469" t="s">
        <v>33</v>
      </c>
      <c r="Q469">
        <v>2</v>
      </c>
      <c r="R469">
        <v>7</v>
      </c>
      <c r="S469">
        <v>129.03</v>
      </c>
      <c r="T469">
        <v>0</v>
      </c>
      <c r="U469">
        <v>94.14</v>
      </c>
      <c r="V469">
        <v>0</v>
      </c>
    </row>
    <row r="470" spans="1:22">
      <c r="A470" t="s">
        <v>60</v>
      </c>
      <c r="B470" t="s">
        <v>21</v>
      </c>
      <c r="C470">
        <v>101</v>
      </c>
      <c r="D470" t="s">
        <v>22</v>
      </c>
      <c r="E470" t="s">
        <v>23</v>
      </c>
      <c r="F470" t="s">
        <v>53</v>
      </c>
      <c r="G470" t="s">
        <v>38</v>
      </c>
      <c r="H470" t="s">
        <v>39</v>
      </c>
      <c r="I470" t="s">
        <v>27</v>
      </c>
      <c r="J470" t="s">
        <v>40</v>
      </c>
      <c r="K470" t="s">
        <v>41</v>
      </c>
      <c r="L470" t="s">
        <v>42</v>
      </c>
      <c r="M470" t="s">
        <v>66</v>
      </c>
      <c r="N470" t="s">
        <v>531</v>
      </c>
      <c r="O470" t="s">
        <v>32</v>
      </c>
      <c r="P470" t="s">
        <v>34</v>
      </c>
      <c r="Q470">
        <v>2</v>
      </c>
      <c r="R470">
        <v>1</v>
      </c>
      <c r="S470">
        <v>152.55000000000001</v>
      </c>
      <c r="T470">
        <v>0</v>
      </c>
      <c r="U470">
        <v>309.10000000000002</v>
      </c>
      <c r="V470">
        <v>0</v>
      </c>
    </row>
    <row r="471" spans="1:22">
      <c r="A471" t="s">
        <v>60</v>
      </c>
      <c r="B471" t="s">
        <v>68</v>
      </c>
      <c r="C471">
        <v>311</v>
      </c>
      <c r="D471" t="s">
        <v>35</v>
      </c>
      <c r="E471" t="s">
        <v>23</v>
      </c>
      <c r="F471" t="s">
        <v>24</v>
      </c>
      <c r="G471" t="s">
        <v>47</v>
      </c>
      <c r="H471" t="s">
        <v>26</v>
      </c>
      <c r="I471" t="s">
        <v>27</v>
      </c>
      <c r="J471" t="s">
        <v>49</v>
      </c>
      <c r="K471" t="s">
        <v>50</v>
      </c>
      <c r="L471" t="s">
        <v>42</v>
      </c>
      <c r="M471" t="s">
        <v>43</v>
      </c>
      <c r="N471" t="s">
        <v>532</v>
      </c>
      <c r="O471" t="s">
        <v>59</v>
      </c>
      <c r="P471" t="s">
        <v>33</v>
      </c>
      <c r="Q471">
        <v>4</v>
      </c>
      <c r="R471">
        <v>3</v>
      </c>
      <c r="S471">
        <v>95.9</v>
      </c>
      <c r="T471">
        <v>0</v>
      </c>
      <c r="U471">
        <v>292.89999999999998</v>
      </c>
      <c r="V471">
        <v>0</v>
      </c>
    </row>
    <row r="472" spans="1:22">
      <c r="A472" t="s">
        <v>60</v>
      </c>
      <c r="B472" t="s">
        <v>68</v>
      </c>
      <c r="C472">
        <v>262</v>
      </c>
      <c r="D472" t="s">
        <v>65</v>
      </c>
      <c r="E472" t="s">
        <v>23</v>
      </c>
      <c r="F472" t="s">
        <v>37</v>
      </c>
      <c r="G472" t="s">
        <v>54</v>
      </c>
      <c r="H472" t="s">
        <v>39</v>
      </c>
      <c r="I472" t="s">
        <v>27</v>
      </c>
      <c r="J472" t="s">
        <v>55</v>
      </c>
      <c r="K472" t="s">
        <v>56</v>
      </c>
      <c r="L472" t="s">
        <v>42</v>
      </c>
      <c r="M472" t="s">
        <v>43</v>
      </c>
      <c r="N472" t="s">
        <v>533</v>
      </c>
      <c r="O472" t="s">
        <v>32</v>
      </c>
      <c r="P472" t="s">
        <v>34</v>
      </c>
      <c r="Q472">
        <v>1</v>
      </c>
      <c r="R472">
        <v>9</v>
      </c>
      <c r="S472">
        <v>109.88</v>
      </c>
      <c r="T472">
        <v>0</v>
      </c>
      <c r="U472">
        <v>0</v>
      </c>
      <c r="V472">
        <v>0</v>
      </c>
    </row>
    <row r="473" spans="1:22">
      <c r="A473" t="s">
        <v>60</v>
      </c>
      <c r="B473" t="s">
        <v>68</v>
      </c>
      <c r="C473">
        <v>101</v>
      </c>
      <c r="D473" t="s">
        <v>22</v>
      </c>
      <c r="E473" t="s">
        <v>36</v>
      </c>
      <c r="F473" t="s">
        <v>37</v>
      </c>
      <c r="G473" t="s">
        <v>38</v>
      </c>
      <c r="H473" t="s">
        <v>39</v>
      </c>
      <c r="I473" t="s">
        <v>27</v>
      </c>
      <c r="J473" t="s">
        <v>40</v>
      </c>
      <c r="K473" t="s">
        <v>41</v>
      </c>
      <c r="L473" t="s">
        <v>42</v>
      </c>
      <c r="M473" t="s">
        <v>66</v>
      </c>
      <c r="N473" t="s">
        <v>534</v>
      </c>
      <c r="O473" t="s">
        <v>32</v>
      </c>
      <c r="P473" t="s">
        <v>34</v>
      </c>
      <c r="Q473">
        <v>8</v>
      </c>
      <c r="R473">
        <v>2</v>
      </c>
      <c r="S473">
        <v>-178.6</v>
      </c>
      <c r="T473">
        <v>0</v>
      </c>
      <c r="U473">
        <v>49.95</v>
      </c>
      <c r="V473">
        <v>0</v>
      </c>
    </row>
    <row r="474" spans="1:22">
      <c r="A474" t="s">
        <v>60</v>
      </c>
      <c r="B474" t="s">
        <v>34</v>
      </c>
      <c r="C474">
        <v>261</v>
      </c>
      <c r="D474" t="s">
        <v>63</v>
      </c>
      <c r="E474" t="s">
        <v>36</v>
      </c>
      <c r="F474" t="s">
        <v>37</v>
      </c>
      <c r="G474" t="s">
        <v>38</v>
      </c>
      <c r="H474" t="s">
        <v>39</v>
      </c>
      <c r="I474" t="s">
        <v>27</v>
      </c>
      <c r="J474" t="s">
        <v>40</v>
      </c>
      <c r="K474" t="s">
        <v>41</v>
      </c>
      <c r="L474" t="s">
        <v>42</v>
      </c>
      <c r="M474" t="s">
        <v>43</v>
      </c>
      <c r="N474" t="s">
        <v>535</v>
      </c>
      <c r="O474" t="s">
        <v>32</v>
      </c>
      <c r="P474" t="s">
        <v>33</v>
      </c>
      <c r="Q474">
        <v>5</v>
      </c>
      <c r="R474">
        <v>8</v>
      </c>
      <c r="S474">
        <v>50865.599999999999</v>
      </c>
      <c r="T474">
        <v>51053.55</v>
      </c>
      <c r="U474">
        <v>0</v>
      </c>
      <c r="V474">
        <v>257.02</v>
      </c>
    </row>
    <row r="475" spans="1:22">
      <c r="A475" t="s">
        <v>60</v>
      </c>
      <c r="B475" t="s">
        <v>34</v>
      </c>
      <c r="C475">
        <v>262</v>
      </c>
      <c r="D475" t="s">
        <v>65</v>
      </c>
      <c r="E475" t="s">
        <v>23</v>
      </c>
      <c r="F475" t="s">
        <v>53</v>
      </c>
      <c r="G475" t="s">
        <v>38</v>
      </c>
      <c r="H475" t="s">
        <v>39</v>
      </c>
      <c r="I475" t="s">
        <v>27</v>
      </c>
      <c r="J475" t="s">
        <v>40</v>
      </c>
      <c r="K475" t="s">
        <v>41</v>
      </c>
      <c r="L475" t="s">
        <v>42</v>
      </c>
      <c r="M475" t="s">
        <v>30</v>
      </c>
      <c r="N475" t="s">
        <v>536</v>
      </c>
      <c r="O475" t="s">
        <v>32</v>
      </c>
      <c r="P475" t="s">
        <v>33</v>
      </c>
      <c r="Q475">
        <v>2</v>
      </c>
      <c r="R475">
        <v>2</v>
      </c>
      <c r="S475">
        <v>160.69</v>
      </c>
      <c r="T475">
        <v>0</v>
      </c>
      <c r="U475">
        <v>0</v>
      </c>
      <c r="V475">
        <v>0</v>
      </c>
    </row>
    <row r="476" spans="1:22">
      <c r="A476" t="s">
        <v>60</v>
      </c>
      <c r="B476" t="s">
        <v>34</v>
      </c>
      <c r="C476">
        <v>261</v>
      </c>
      <c r="D476" t="s">
        <v>63</v>
      </c>
      <c r="E476" t="s">
        <v>23</v>
      </c>
      <c r="F476" t="s">
        <v>24</v>
      </c>
      <c r="G476" t="s">
        <v>47</v>
      </c>
      <c r="H476" t="s">
        <v>39</v>
      </c>
      <c r="I476" t="s">
        <v>27</v>
      </c>
      <c r="J476" t="s">
        <v>49</v>
      </c>
      <c r="K476" t="s">
        <v>50</v>
      </c>
      <c r="L476" t="s">
        <v>42</v>
      </c>
      <c r="M476" t="s">
        <v>43</v>
      </c>
      <c r="N476" t="s">
        <v>537</v>
      </c>
      <c r="O476" t="s">
        <v>59</v>
      </c>
      <c r="P476" t="s">
        <v>33</v>
      </c>
      <c r="Q476">
        <v>2</v>
      </c>
      <c r="R476">
        <v>4</v>
      </c>
      <c r="S476">
        <v>7051.94</v>
      </c>
      <c r="T476">
        <v>7085.24</v>
      </c>
      <c r="U476">
        <v>0</v>
      </c>
      <c r="V476">
        <v>68.55</v>
      </c>
    </row>
    <row r="477" spans="1:22">
      <c r="A477" t="s">
        <v>60</v>
      </c>
      <c r="B477" t="s">
        <v>68</v>
      </c>
      <c r="C477">
        <v>101</v>
      </c>
      <c r="D477" t="s">
        <v>22</v>
      </c>
      <c r="E477" t="s">
        <v>23</v>
      </c>
      <c r="F477" t="s">
        <v>53</v>
      </c>
      <c r="G477" t="s">
        <v>71</v>
      </c>
      <c r="H477" t="s">
        <v>26</v>
      </c>
      <c r="I477" t="s">
        <v>27</v>
      </c>
      <c r="J477" t="s">
        <v>72</v>
      </c>
      <c r="K477" t="s">
        <v>73</v>
      </c>
      <c r="L477" t="s">
        <v>42</v>
      </c>
      <c r="M477" t="s">
        <v>66</v>
      </c>
      <c r="N477" t="s">
        <v>538</v>
      </c>
      <c r="O477" t="s">
        <v>32</v>
      </c>
      <c r="P477" t="s">
        <v>33</v>
      </c>
      <c r="Q477">
        <v>10</v>
      </c>
      <c r="R477">
        <v>5</v>
      </c>
      <c r="S477">
        <v>-33.619999999999997</v>
      </c>
      <c r="T477">
        <v>0</v>
      </c>
      <c r="U477">
        <v>305.97000000000003</v>
      </c>
      <c r="V477">
        <v>0</v>
      </c>
    </row>
    <row r="478" spans="1:22">
      <c r="A478" t="s">
        <v>60</v>
      </c>
      <c r="B478" t="s">
        <v>34</v>
      </c>
      <c r="C478">
        <v>262</v>
      </c>
      <c r="D478" t="s">
        <v>65</v>
      </c>
      <c r="E478" t="s">
        <v>36</v>
      </c>
      <c r="F478" t="s">
        <v>53</v>
      </c>
      <c r="G478" t="s">
        <v>38</v>
      </c>
      <c r="H478" t="s">
        <v>26</v>
      </c>
      <c r="I478" t="s">
        <v>34</v>
      </c>
      <c r="J478" t="s">
        <v>40</v>
      </c>
      <c r="K478" t="s">
        <v>41</v>
      </c>
      <c r="L478" t="s">
        <v>42</v>
      </c>
      <c r="M478" t="s">
        <v>51</v>
      </c>
      <c r="N478" t="s">
        <v>539</v>
      </c>
      <c r="O478" t="s">
        <v>59</v>
      </c>
      <c r="P478" t="s">
        <v>33</v>
      </c>
      <c r="Q478">
        <v>4</v>
      </c>
      <c r="R478">
        <v>8</v>
      </c>
      <c r="S478">
        <v>71.22</v>
      </c>
      <c r="T478">
        <v>0</v>
      </c>
      <c r="U478">
        <v>0</v>
      </c>
      <c r="V478">
        <v>0</v>
      </c>
    </row>
    <row r="479" spans="1:22">
      <c r="A479" t="s">
        <v>60</v>
      </c>
      <c r="B479" t="s">
        <v>68</v>
      </c>
      <c r="C479">
        <v>262</v>
      </c>
      <c r="D479" t="s">
        <v>65</v>
      </c>
      <c r="E479" t="s">
        <v>36</v>
      </c>
      <c r="F479" t="s">
        <v>37</v>
      </c>
      <c r="G479" t="s">
        <v>54</v>
      </c>
      <c r="H479" t="s">
        <v>39</v>
      </c>
      <c r="I479" t="s">
        <v>27</v>
      </c>
      <c r="J479" t="s">
        <v>55</v>
      </c>
      <c r="K479" t="s">
        <v>56</v>
      </c>
      <c r="L479" t="s">
        <v>42</v>
      </c>
      <c r="M479" t="s">
        <v>30</v>
      </c>
      <c r="N479" t="s">
        <v>540</v>
      </c>
      <c r="O479" t="s">
        <v>32</v>
      </c>
      <c r="P479" t="s">
        <v>33</v>
      </c>
      <c r="Q479">
        <v>1</v>
      </c>
      <c r="R479">
        <v>0</v>
      </c>
      <c r="S479">
        <v>166.11</v>
      </c>
      <c r="T479">
        <v>0</v>
      </c>
      <c r="U479">
        <v>0</v>
      </c>
      <c r="V479">
        <v>0</v>
      </c>
    </row>
    <row r="480" spans="1:22">
      <c r="A480" t="s">
        <v>60</v>
      </c>
      <c r="B480" t="s">
        <v>34</v>
      </c>
      <c r="C480">
        <v>311</v>
      </c>
      <c r="D480" t="s">
        <v>35</v>
      </c>
      <c r="E480" t="s">
        <v>23</v>
      </c>
      <c r="F480" t="s">
        <v>24</v>
      </c>
      <c r="G480" t="s">
        <v>25</v>
      </c>
      <c r="H480" t="s">
        <v>39</v>
      </c>
      <c r="I480" t="s">
        <v>34</v>
      </c>
      <c r="J480" t="s">
        <v>28</v>
      </c>
      <c r="K480" t="s">
        <v>29</v>
      </c>
      <c r="L480" t="s">
        <v>1066</v>
      </c>
      <c r="M480" t="s">
        <v>43</v>
      </c>
      <c r="N480" t="s">
        <v>541</v>
      </c>
      <c r="O480" t="s">
        <v>32</v>
      </c>
      <c r="P480" t="s">
        <v>33</v>
      </c>
      <c r="Q480">
        <v>4</v>
      </c>
      <c r="R480">
        <v>0</v>
      </c>
      <c r="S480">
        <v>-13.89</v>
      </c>
      <c r="T480">
        <v>0</v>
      </c>
      <c r="U480">
        <v>361.11</v>
      </c>
      <c r="V480">
        <v>0</v>
      </c>
    </row>
    <row r="481" spans="1:22">
      <c r="A481" t="s">
        <v>60</v>
      </c>
      <c r="B481" t="s">
        <v>68</v>
      </c>
      <c r="C481">
        <v>101</v>
      </c>
      <c r="D481" t="s">
        <v>22</v>
      </c>
      <c r="E481" t="s">
        <v>23</v>
      </c>
      <c r="F481" t="s">
        <v>37</v>
      </c>
      <c r="G481" t="s">
        <v>71</v>
      </c>
      <c r="H481" t="s">
        <v>48</v>
      </c>
      <c r="I481" t="s">
        <v>27</v>
      </c>
      <c r="J481" t="s">
        <v>72</v>
      </c>
      <c r="K481" t="s">
        <v>73</v>
      </c>
      <c r="L481" t="s">
        <v>42</v>
      </c>
      <c r="M481" t="s">
        <v>43</v>
      </c>
      <c r="N481" t="s">
        <v>542</v>
      </c>
      <c r="O481" t="s">
        <v>32</v>
      </c>
      <c r="P481" t="s">
        <v>33</v>
      </c>
      <c r="Q481">
        <v>10</v>
      </c>
      <c r="R481">
        <v>8</v>
      </c>
      <c r="S481">
        <v>-39.5</v>
      </c>
      <c r="T481">
        <v>0</v>
      </c>
      <c r="U481">
        <v>429.33</v>
      </c>
      <c r="V481">
        <v>0</v>
      </c>
    </row>
    <row r="482" spans="1:22">
      <c r="A482" t="s">
        <v>60</v>
      </c>
      <c r="B482" t="s">
        <v>34</v>
      </c>
      <c r="C482">
        <v>201</v>
      </c>
      <c r="D482" t="s">
        <v>61</v>
      </c>
      <c r="E482" t="s">
        <v>46</v>
      </c>
      <c r="F482" t="s">
        <v>24</v>
      </c>
      <c r="G482" t="s">
        <v>54</v>
      </c>
      <c r="H482" t="s">
        <v>39</v>
      </c>
      <c r="I482" t="s">
        <v>27</v>
      </c>
      <c r="J482" t="s">
        <v>55</v>
      </c>
      <c r="K482" t="s">
        <v>56</v>
      </c>
      <c r="L482" t="s">
        <v>42</v>
      </c>
      <c r="M482" t="s">
        <v>66</v>
      </c>
      <c r="N482" t="s">
        <v>543</v>
      </c>
      <c r="O482" t="s">
        <v>59</v>
      </c>
      <c r="P482" t="s">
        <v>34</v>
      </c>
      <c r="Q482">
        <v>7</v>
      </c>
      <c r="R482">
        <v>1</v>
      </c>
      <c r="S482">
        <v>3013.29</v>
      </c>
      <c r="T482">
        <v>3051.05</v>
      </c>
      <c r="U482">
        <v>0</v>
      </c>
      <c r="V482">
        <v>144.03</v>
      </c>
    </row>
    <row r="483" spans="1:22">
      <c r="A483" t="s">
        <v>60</v>
      </c>
      <c r="B483" t="s">
        <v>68</v>
      </c>
      <c r="C483">
        <v>262</v>
      </c>
      <c r="D483" t="s">
        <v>65</v>
      </c>
      <c r="E483" t="s">
        <v>36</v>
      </c>
      <c r="F483" t="s">
        <v>53</v>
      </c>
      <c r="G483" t="s">
        <v>38</v>
      </c>
      <c r="H483" t="s">
        <v>39</v>
      </c>
      <c r="I483" t="s">
        <v>27</v>
      </c>
      <c r="J483" t="s">
        <v>40</v>
      </c>
      <c r="K483" t="s">
        <v>41</v>
      </c>
      <c r="L483" t="s">
        <v>42</v>
      </c>
      <c r="M483" t="s">
        <v>30</v>
      </c>
      <c r="N483" t="s">
        <v>544</v>
      </c>
      <c r="O483" t="s">
        <v>59</v>
      </c>
      <c r="P483" t="s">
        <v>33</v>
      </c>
      <c r="Q483">
        <v>4</v>
      </c>
      <c r="R483">
        <v>10</v>
      </c>
      <c r="S483">
        <v>-130.77000000000001</v>
      </c>
      <c r="T483">
        <v>0</v>
      </c>
      <c r="U483">
        <v>0</v>
      </c>
      <c r="V483">
        <v>0</v>
      </c>
    </row>
    <row r="484" spans="1:22">
      <c r="A484" t="s">
        <v>60</v>
      </c>
      <c r="B484" t="s">
        <v>21</v>
      </c>
      <c r="C484">
        <v>311</v>
      </c>
      <c r="D484" t="s">
        <v>35</v>
      </c>
      <c r="E484" t="s">
        <v>46</v>
      </c>
      <c r="F484" t="s">
        <v>24</v>
      </c>
      <c r="G484" t="s">
        <v>47</v>
      </c>
      <c r="H484" t="s">
        <v>39</v>
      </c>
      <c r="I484" t="s">
        <v>34</v>
      </c>
      <c r="J484" t="s">
        <v>49</v>
      </c>
      <c r="K484" t="s">
        <v>50</v>
      </c>
      <c r="L484" t="s">
        <v>42</v>
      </c>
      <c r="M484" t="s">
        <v>51</v>
      </c>
      <c r="N484" t="s">
        <v>545</v>
      </c>
      <c r="O484" t="s">
        <v>32</v>
      </c>
      <c r="P484" t="s">
        <v>34</v>
      </c>
      <c r="Q484">
        <v>6</v>
      </c>
      <c r="R484">
        <v>2</v>
      </c>
      <c r="S484">
        <v>92.46</v>
      </c>
      <c r="T484">
        <v>0</v>
      </c>
      <c r="U484">
        <v>31.63</v>
      </c>
      <c r="V484">
        <v>0</v>
      </c>
    </row>
    <row r="485" spans="1:22">
      <c r="A485" t="s">
        <v>60</v>
      </c>
      <c r="B485" t="s">
        <v>45</v>
      </c>
      <c r="C485">
        <v>311</v>
      </c>
      <c r="D485" t="s">
        <v>35</v>
      </c>
      <c r="E485" t="s">
        <v>46</v>
      </c>
      <c r="F485" t="s">
        <v>37</v>
      </c>
      <c r="G485" t="s">
        <v>54</v>
      </c>
      <c r="H485" t="s">
        <v>26</v>
      </c>
      <c r="I485" t="s">
        <v>27</v>
      </c>
      <c r="J485" t="s">
        <v>55</v>
      </c>
      <c r="K485" t="s">
        <v>56</v>
      </c>
      <c r="L485" t="s">
        <v>42</v>
      </c>
      <c r="M485" t="s">
        <v>43</v>
      </c>
      <c r="N485" t="s">
        <v>546</v>
      </c>
      <c r="O485" t="s">
        <v>32</v>
      </c>
      <c r="P485" t="s">
        <v>34</v>
      </c>
      <c r="Q485">
        <v>1</v>
      </c>
      <c r="R485">
        <v>1</v>
      </c>
      <c r="S485">
        <v>-119.23</v>
      </c>
      <c r="T485">
        <v>0</v>
      </c>
      <c r="U485">
        <v>210.75</v>
      </c>
      <c r="V485">
        <v>0</v>
      </c>
    </row>
    <row r="486" spans="1:22">
      <c r="A486" t="s">
        <v>60</v>
      </c>
      <c r="B486" t="s">
        <v>21</v>
      </c>
      <c r="C486">
        <v>262</v>
      </c>
      <c r="D486" t="s">
        <v>65</v>
      </c>
      <c r="E486" t="s">
        <v>36</v>
      </c>
      <c r="F486" t="s">
        <v>53</v>
      </c>
      <c r="G486" t="s">
        <v>38</v>
      </c>
      <c r="H486" t="s">
        <v>39</v>
      </c>
      <c r="I486" t="s">
        <v>27</v>
      </c>
      <c r="J486" t="s">
        <v>40</v>
      </c>
      <c r="K486" t="s">
        <v>41</v>
      </c>
      <c r="L486" t="s">
        <v>42</v>
      </c>
      <c r="M486" t="s">
        <v>66</v>
      </c>
      <c r="N486" t="s">
        <v>547</v>
      </c>
      <c r="O486" t="s">
        <v>59</v>
      </c>
      <c r="P486" t="s">
        <v>33</v>
      </c>
      <c r="Q486">
        <v>0</v>
      </c>
      <c r="R486">
        <v>7</v>
      </c>
      <c r="S486">
        <v>8.8000000000000007</v>
      </c>
      <c r="T486">
        <v>0</v>
      </c>
      <c r="U486">
        <v>0</v>
      </c>
      <c r="V486">
        <v>0</v>
      </c>
    </row>
    <row r="487" spans="1:22">
      <c r="A487" t="s">
        <v>60</v>
      </c>
      <c r="B487" t="s">
        <v>21</v>
      </c>
      <c r="C487">
        <v>311</v>
      </c>
      <c r="D487" t="s">
        <v>35</v>
      </c>
      <c r="E487" t="s">
        <v>23</v>
      </c>
      <c r="F487" t="s">
        <v>24</v>
      </c>
      <c r="G487" t="s">
        <v>54</v>
      </c>
      <c r="H487" t="s">
        <v>26</v>
      </c>
      <c r="I487" t="s">
        <v>27</v>
      </c>
      <c r="J487" t="s">
        <v>55</v>
      </c>
      <c r="K487" t="s">
        <v>56</v>
      </c>
      <c r="L487" t="s">
        <v>42</v>
      </c>
      <c r="M487" t="s">
        <v>66</v>
      </c>
      <c r="N487" t="s">
        <v>548</v>
      </c>
      <c r="O487" t="s">
        <v>59</v>
      </c>
      <c r="P487" t="s">
        <v>33</v>
      </c>
      <c r="Q487">
        <v>0</v>
      </c>
      <c r="R487">
        <v>6</v>
      </c>
      <c r="S487">
        <v>-175.21</v>
      </c>
      <c r="T487">
        <v>0</v>
      </c>
      <c r="U487">
        <v>320.14</v>
      </c>
      <c r="V487">
        <v>0</v>
      </c>
    </row>
    <row r="488" spans="1:22">
      <c r="A488" t="s">
        <v>60</v>
      </c>
      <c r="B488" t="s">
        <v>34</v>
      </c>
      <c r="C488">
        <v>201</v>
      </c>
      <c r="D488" t="s">
        <v>61</v>
      </c>
      <c r="E488" t="s">
        <v>36</v>
      </c>
      <c r="F488" t="s">
        <v>37</v>
      </c>
      <c r="G488" t="s">
        <v>25</v>
      </c>
      <c r="H488" t="s">
        <v>48</v>
      </c>
      <c r="I488" t="s">
        <v>34</v>
      </c>
      <c r="J488" t="s">
        <v>28</v>
      </c>
      <c r="K488" t="s">
        <v>29</v>
      </c>
      <c r="L488" t="s">
        <v>1066</v>
      </c>
      <c r="M488" t="s">
        <v>66</v>
      </c>
      <c r="N488" t="s">
        <v>549</v>
      </c>
      <c r="O488" t="s">
        <v>59</v>
      </c>
      <c r="P488" t="s">
        <v>33</v>
      </c>
      <c r="Q488">
        <v>0</v>
      </c>
      <c r="R488">
        <v>4</v>
      </c>
      <c r="S488">
        <v>40461.99</v>
      </c>
      <c r="T488">
        <v>40441.49</v>
      </c>
      <c r="U488">
        <v>0</v>
      </c>
      <c r="V488">
        <v>258.83</v>
      </c>
    </row>
    <row r="489" spans="1:22">
      <c r="A489" t="s">
        <v>60</v>
      </c>
      <c r="B489" t="s">
        <v>45</v>
      </c>
      <c r="C489">
        <v>101</v>
      </c>
      <c r="D489" t="s">
        <v>22</v>
      </c>
      <c r="E489" t="s">
        <v>46</v>
      </c>
      <c r="F489" t="s">
        <v>24</v>
      </c>
      <c r="G489" t="s">
        <v>71</v>
      </c>
      <c r="H489" t="s">
        <v>48</v>
      </c>
      <c r="I489" t="s">
        <v>27</v>
      </c>
      <c r="J489" t="s">
        <v>72</v>
      </c>
      <c r="K489" t="s">
        <v>73</v>
      </c>
      <c r="L489" t="s">
        <v>42</v>
      </c>
      <c r="M489" t="s">
        <v>43</v>
      </c>
      <c r="N489" t="s">
        <v>550</v>
      </c>
      <c r="O489" t="s">
        <v>32</v>
      </c>
      <c r="P489" t="s">
        <v>34</v>
      </c>
      <c r="Q489">
        <v>3</v>
      </c>
      <c r="R489">
        <v>5</v>
      </c>
      <c r="S489">
        <v>144.38999999999999</v>
      </c>
      <c r="T489">
        <v>0</v>
      </c>
      <c r="U489">
        <v>328.94</v>
      </c>
      <c r="V489">
        <v>0</v>
      </c>
    </row>
    <row r="490" spans="1:22">
      <c r="A490" t="s">
        <v>60</v>
      </c>
      <c r="B490" t="s">
        <v>34</v>
      </c>
      <c r="C490">
        <v>201</v>
      </c>
      <c r="D490" t="s">
        <v>61</v>
      </c>
      <c r="E490" t="s">
        <v>46</v>
      </c>
      <c r="F490" t="s">
        <v>24</v>
      </c>
      <c r="G490" t="s">
        <v>54</v>
      </c>
      <c r="H490" t="s">
        <v>26</v>
      </c>
      <c r="I490" t="s">
        <v>27</v>
      </c>
      <c r="J490" t="s">
        <v>55</v>
      </c>
      <c r="K490" t="s">
        <v>56</v>
      </c>
      <c r="L490" t="s">
        <v>42</v>
      </c>
      <c r="M490" t="s">
        <v>30</v>
      </c>
      <c r="N490" t="s">
        <v>551</v>
      </c>
      <c r="O490" t="s">
        <v>32</v>
      </c>
      <c r="P490" t="s">
        <v>33</v>
      </c>
      <c r="Q490">
        <v>7</v>
      </c>
      <c r="R490">
        <v>6</v>
      </c>
      <c r="S490">
        <v>27527</v>
      </c>
      <c r="T490">
        <v>27653.14</v>
      </c>
      <c r="U490">
        <v>0</v>
      </c>
      <c r="V490">
        <v>153.16999999999999</v>
      </c>
    </row>
    <row r="491" spans="1:22">
      <c r="A491" t="s">
        <v>60</v>
      </c>
      <c r="B491" t="s">
        <v>68</v>
      </c>
      <c r="C491">
        <v>261</v>
      </c>
      <c r="D491" t="s">
        <v>63</v>
      </c>
      <c r="E491" t="s">
        <v>36</v>
      </c>
      <c r="F491" t="s">
        <v>24</v>
      </c>
      <c r="G491" t="s">
        <v>54</v>
      </c>
      <c r="H491" t="s">
        <v>48</v>
      </c>
      <c r="I491" t="s">
        <v>34</v>
      </c>
      <c r="J491" t="s">
        <v>55</v>
      </c>
      <c r="K491" t="s">
        <v>56</v>
      </c>
      <c r="L491" t="s">
        <v>42</v>
      </c>
      <c r="M491" t="s">
        <v>30</v>
      </c>
      <c r="N491" t="s">
        <v>552</v>
      </c>
      <c r="O491" t="s">
        <v>32</v>
      </c>
      <c r="P491" t="s">
        <v>33</v>
      </c>
      <c r="Q491">
        <v>1</v>
      </c>
      <c r="R491">
        <v>1</v>
      </c>
      <c r="S491">
        <v>56368.85</v>
      </c>
      <c r="T491">
        <v>56199.39</v>
      </c>
      <c r="U491">
        <v>0</v>
      </c>
      <c r="V491">
        <v>395.31</v>
      </c>
    </row>
    <row r="492" spans="1:22">
      <c r="A492" t="s">
        <v>60</v>
      </c>
      <c r="B492" t="s">
        <v>34</v>
      </c>
      <c r="C492">
        <v>201</v>
      </c>
      <c r="D492" t="s">
        <v>61</v>
      </c>
      <c r="E492" t="s">
        <v>46</v>
      </c>
      <c r="F492" t="s">
        <v>37</v>
      </c>
      <c r="G492" t="s">
        <v>38</v>
      </c>
      <c r="H492" t="s">
        <v>48</v>
      </c>
      <c r="I492" t="s">
        <v>34</v>
      </c>
      <c r="J492" t="s">
        <v>40</v>
      </c>
      <c r="K492" t="s">
        <v>41</v>
      </c>
      <c r="L492" t="s">
        <v>42</v>
      </c>
      <c r="M492" t="s">
        <v>30</v>
      </c>
      <c r="N492" t="s">
        <v>553</v>
      </c>
      <c r="O492" t="s">
        <v>32</v>
      </c>
      <c r="P492" t="s">
        <v>34</v>
      </c>
      <c r="Q492">
        <v>10</v>
      </c>
      <c r="R492">
        <v>3</v>
      </c>
      <c r="S492">
        <v>12415.17</v>
      </c>
      <c r="T492">
        <v>12230.05</v>
      </c>
      <c r="U492">
        <v>0</v>
      </c>
      <c r="V492">
        <v>292.17</v>
      </c>
    </row>
    <row r="493" spans="1:22">
      <c r="A493" t="s">
        <v>60</v>
      </c>
      <c r="B493" t="s">
        <v>21</v>
      </c>
      <c r="C493">
        <v>262</v>
      </c>
      <c r="D493" t="s">
        <v>65</v>
      </c>
      <c r="E493" t="s">
        <v>36</v>
      </c>
      <c r="F493" t="s">
        <v>53</v>
      </c>
      <c r="G493" t="s">
        <v>47</v>
      </c>
      <c r="H493" t="s">
        <v>26</v>
      </c>
      <c r="I493" t="s">
        <v>34</v>
      </c>
      <c r="J493" t="s">
        <v>49</v>
      </c>
      <c r="K493" t="s">
        <v>50</v>
      </c>
      <c r="L493" t="s">
        <v>42</v>
      </c>
      <c r="M493" t="s">
        <v>30</v>
      </c>
      <c r="N493" t="s">
        <v>554</v>
      </c>
      <c r="O493" t="s">
        <v>32</v>
      </c>
      <c r="P493" t="s">
        <v>33</v>
      </c>
      <c r="Q493">
        <v>9</v>
      </c>
      <c r="R493">
        <v>3</v>
      </c>
      <c r="S493">
        <v>80.34</v>
      </c>
      <c r="T493">
        <v>0</v>
      </c>
      <c r="U493">
        <v>0</v>
      </c>
      <c r="V493">
        <v>0</v>
      </c>
    </row>
    <row r="494" spans="1:22">
      <c r="A494" t="s">
        <v>60</v>
      </c>
      <c r="B494" t="s">
        <v>34</v>
      </c>
      <c r="C494">
        <v>261</v>
      </c>
      <c r="D494" t="s">
        <v>63</v>
      </c>
      <c r="E494" t="s">
        <v>36</v>
      </c>
      <c r="F494" t="s">
        <v>37</v>
      </c>
      <c r="G494" t="s">
        <v>71</v>
      </c>
      <c r="H494" t="s">
        <v>39</v>
      </c>
      <c r="I494" t="s">
        <v>34</v>
      </c>
      <c r="J494" t="s">
        <v>72</v>
      </c>
      <c r="K494" t="s">
        <v>73</v>
      </c>
      <c r="L494" t="s">
        <v>42</v>
      </c>
      <c r="M494" t="s">
        <v>43</v>
      </c>
      <c r="N494" t="s">
        <v>555</v>
      </c>
      <c r="O494" t="s">
        <v>59</v>
      </c>
      <c r="P494" t="s">
        <v>34</v>
      </c>
      <c r="Q494">
        <v>7</v>
      </c>
      <c r="R494">
        <v>4</v>
      </c>
      <c r="S494">
        <v>171.06</v>
      </c>
      <c r="T494">
        <v>88.32</v>
      </c>
      <c r="U494">
        <v>0</v>
      </c>
      <c r="V494">
        <v>2.42</v>
      </c>
    </row>
    <row r="495" spans="1:22">
      <c r="A495" t="s">
        <v>60</v>
      </c>
      <c r="B495" t="s">
        <v>34</v>
      </c>
      <c r="C495">
        <v>201</v>
      </c>
      <c r="D495" t="s">
        <v>61</v>
      </c>
      <c r="E495" t="s">
        <v>46</v>
      </c>
      <c r="F495" t="s">
        <v>37</v>
      </c>
      <c r="G495" t="s">
        <v>54</v>
      </c>
      <c r="H495" t="s">
        <v>39</v>
      </c>
      <c r="I495" t="s">
        <v>27</v>
      </c>
      <c r="J495" t="s">
        <v>55</v>
      </c>
      <c r="K495" t="s">
        <v>56</v>
      </c>
      <c r="L495" t="s">
        <v>42</v>
      </c>
      <c r="M495" t="s">
        <v>43</v>
      </c>
      <c r="N495" t="s">
        <v>556</v>
      </c>
      <c r="O495" t="s">
        <v>32</v>
      </c>
      <c r="P495" t="s">
        <v>34</v>
      </c>
      <c r="Q495">
        <v>10</v>
      </c>
      <c r="R495">
        <v>2</v>
      </c>
      <c r="S495">
        <v>15829.08</v>
      </c>
      <c r="T495">
        <v>15672.07</v>
      </c>
      <c r="U495">
        <v>0</v>
      </c>
      <c r="V495">
        <v>110.27</v>
      </c>
    </row>
    <row r="496" spans="1:22">
      <c r="A496" t="s">
        <v>60</v>
      </c>
      <c r="B496" t="s">
        <v>68</v>
      </c>
      <c r="C496">
        <v>262</v>
      </c>
      <c r="D496" t="s">
        <v>65</v>
      </c>
      <c r="E496" t="s">
        <v>46</v>
      </c>
      <c r="F496" t="s">
        <v>24</v>
      </c>
      <c r="G496" t="s">
        <v>54</v>
      </c>
      <c r="H496" t="s">
        <v>39</v>
      </c>
      <c r="I496" t="s">
        <v>34</v>
      </c>
      <c r="J496" t="s">
        <v>55</v>
      </c>
      <c r="K496" t="s">
        <v>56</v>
      </c>
      <c r="L496" t="s">
        <v>42</v>
      </c>
      <c r="M496" t="s">
        <v>66</v>
      </c>
      <c r="N496" t="s">
        <v>557</v>
      </c>
      <c r="O496" t="s">
        <v>32</v>
      </c>
      <c r="P496" t="s">
        <v>34</v>
      </c>
      <c r="Q496">
        <v>5</v>
      </c>
      <c r="R496">
        <v>9</v>
      </c>
      <c r="S496">
        <v>86.41</v>
      </c>
      <c r="T496">
        <v>0</v>
      </c>
      <c r="U496">
        <v>0</v>
      </c>
      <c r="V496">
        <v>0</v>
      </c>
    </row>
    <row r="497" spans="1:22">
      <c r="A497" t="s">
        <v>60</v>
      </c>
      <c r="B497" t="s">
        <v>21</v>
      </c>
      <c r="C497">
        <v>261</v>
      </c>
      <c r="D497" t="s">
        <v>63</v>
      </c>
      <c r="E497" t="s">
        <v>36</v>
      </c>
      <c r="F497" t="s">
        <v>37</v>
      </c>
      <c r="G497" t="s">
        <v>25</v>
      </c>
      <c r="H497" t="s">
        <v>39</v>
      </c>
      <c r="I497" t="s">
        <v>27</v>
      </c>
      <c r="J497" t="s">
        <v>28</v>
      </c>
      <c r="K497" t="s">
        <v>29</v>
      </c>
      <c r="L497" t="s">
        <v>1066</v>
      </c>
      <c r="M497" t="s">
        <v>66</v>
      </c>
      <c r="N497" t="s">
        <v>558</v>
      </c>
      <c r="O497" t="s">
        <v>32</v>
      </c>
      <c r="P497" t="s">
        <v>34</v>
      </c>
      <c r="Q497">
        <v>2</v>
      </c>
      <c r="R497">
        <v>5</v>
      </c>
      <c r="S497">
        <v>16586.419999999998</v>
      </c>
      <c r="T497">
        <v>16453.32</v>
      </c>
      <c r="U497">
        <v>0</v>
      </c>
      <c r="V497">
        <v>157.1</v>
      </c>
    </row>
    <row r="498" spans="1:22">
      <c r="A498" t="s">
        <v>60</v>
      </c>
      <c r="B498" t="s">
        <v>34</v>
      </c>
      <c r="C498">
        <v>201</v>
      </c>
      <c r="D498" t="s">
        <v>61</v>
      </c>
      <c r="E498" t="s">
        <v>46</v>
      </c>
      <c r="F498" t="s">
        <v>53</v>
      </c>
      <c r="G498" t="s">
        <v>54</v>
      </c>
      <c r="H498" t="s">
        <v>48</v>
      </c>
      <c r="I498" t="s">
        <v>34</v>
      </c>
      <c r="J498" t="s">
        <v>55</v>
      </c>
      <c r="K498" t="s">
        <v>56</v>
      </c>
      <c r="L498" t="s">
        <v>42</v>
      </c>
      <c r="M498" t="s">
        <v>43</v>
      </c>
      <c r="N498" t="s">
        <v>559</v>
      </c>
      <c r="O498" t="s">
        <v>32</v>
      </c>
      <c r="P498" t="s">
        <v>33</v>
      </c>
      <c r="Q498">
        <v>4</v>
      </c>
      <c r="R498">
        <v>0</v>
      </c>
      <c r="S498">
        <v>6349.84</v>
      </c>
      <c r="T498">
        <v>6294.22</v>
      </c>
      <c r="U498">
        <v>0</v>
      </c>
      <c r="V498">
        <v>139.75</v>
      </c>
    </row>
    <row r="499" spans="1:22">
      <c r="A499" t="s">
        <v>60</v>
      </c>
      <c r="B499" t="s">
        <v>45</v>
      </c>
      <c r="C499">
        <v>201</v>
      </c>
      <c r="D499" t="s">
        <v>61</v>
      </c>
      <c r="E499" t="s">
        <v>36</v>
      </c>
      <c r="F499" t="s">
        <v>37</v>
      </c>
      <c r="G499" t="s">
        <v>25</v>
      </c>
      <c r="H499" t="s">
        <v>39</v>
      </c>
      <c r="I499" t="s">
        <v>34</v>
      </c>
      <c r="J499" t="s">
        <v>28</v>
      </c>
      <c r="K499" t="s">
        <v>29</v>
      </c>
      <c r="L499" t="s">
        <v>1066</v>
      </c>
      <c r="M499" t="s">
        <v>51</v>
      </c>
      <c r="N499" t="s">
        <v>560</v>
      </c>
      <c r="O499" t="s">
        <v>59</v>
      </c>
      <c r="P499" t="s">
        <v>33</v>
      </c>
      <c r="Q499">
        <v>1</v>
      </c>
      <c r="R499">
        <v>5</v>
      </c>
      <c r="S499">
        <v>2400.71</v>
      </c>
      <c r="T499">
        <v>2273.7800000000002</v>
      </c>
      <c r="U499">
        <v>0</v>
      </c>
      <c r="V499">
        <v>44.56</v>
      </c>
    </row>
    <row r="500" spans="1:22">
      <c r="A500" t="s">
        <v>60</v>
      </c>
      <c r="B500" t="s">
        <v>68</v>
      </c>
      <c r="C500">
        <v>261</v>
      </c>
      <c r="D500" t="s">
        <v>63</v>
      </c>
      <c r="E500" t="s">
        <v>23</v>
      </c>
      <c r="F500" t="s">
        <v>37</v>
      </c>
      <c r="G500" t="s">
        <v>47</v>
      </c>
      <c r="H500" t="s">
        <v>39</v>
      </c>
      <c r="I500" t="s">
        <v>27</v>
      </c>
      <c r="J500" t="s">
        <v>49</v>
      </c>
      <c r="K500" t="s">
        <v>50</v>
      </c>
      <c r="L500" t="s">
        <v>42</v>
      </c>
      <c r="M500" t="s">
        <v>51</v>
      </c>
      <c r="N500" t="s">
        <v>561</v>
      </c>
      <c r="O500" t="s">
        <v>32</v>
      </c>
      <c r="P500" t="s">
        <v>34</v>
      </c>
      <c r="Q500">
        <v>6</v>
      </c>
      <c r="R500">
        <v>2</v>
      </c>
      <c r="S500">
        <v>38701.120000000003</v>
      </c>
      <c r="T500">
        <v>38868</v>
      </c>
      <c r="U500">
        <v>0</v>
      </c>
      <c r="V500">
        <v>293.44</v>
      </c>
    </row>
    <row r="501" spans="1:22">
      <c r="A501" t="s">
        <v>60</v>
      </c>
      <c r="B501" t="s">
        <v>21</v>
      </c>
      <c r="C501">
        <v>201</v>
      </c>
      <c r="D501" t="s">
        <v>61</v>
      </c>
      <c r="E501" t="s">
        <v>36</v>
      </c>
      <c r="F501" t="s">
        <v>24</v>
      </c>
      <c r="G501" t="s">
        <v>71</v>
      </c>
      <c r="H501" t="s">
        <v>48</v>
      </c>
      <c r="I501" t="s">
        <v>27</v>
      </c>
      <c r="J501" t="s">
        <v>72</v>
      </c>
      <c r="K501" t="s">
        <v>73</v>
      </c>
      <c r="L501" t="s">
        <v>42</v>
      </c>
      <c r="M501" t="s">
        <v>30</v>
      </c>
      <c r="N501" t="s">
        <v>562</v>
      </c>
      <c r="O501" t="s">
        <v>59</v>
      </c>
      <c r="P501" t="s">
        <v>33</v>
      </c>
      <c r="Q501">
        <v>9</v>
      </c>
      <c r="R501">
        <v>10</v>
      </c>
      <c r="S501">
        <v>17525.63</v>
      </c>
      <c r="T501">
        <v>17473.22</v>
      </c>
      <c r="U501">
        <v>0</v>
      </c>
      <c r="V501">
        <v>187.68</v>
      </c>
    </row>
    <row r="502" spans="1:22">
      <c r="A502" t="s">
        <v>60</v>
      </c>
      <c r="B502" t="s">
        <v>21</v>
      </c>
      <c r="C502">
        <v>101</v>
      </c>
      <c r="D502" t="s">
        <v>22</v>
      </c>
      <c r="E502" t="s">
        <v>23</v>
      </c>
      <c r="F502" t="s">
        <v>53</v>
      </c>
      <c r="G502" t="s">
        <v>47</v>
      </c>
      <c r="H502" t="s">
        <v>48</v>
      </c>
      <c r="I502" t="s">
        <v>27</v>
      </c>
      <c r="J502" t="s">
        <v>49</v>
      </c>
      <c r="K502" t="s">
        <v>50</v>
      </c>
      <c r="L502" t="s">
        <v>42</v>
      </c>
      <c r="M502" t="s">
        <v>66</v>
      </c>
      <c r="N502" t="s">
        <v>563</v>
      </c>
      <c r="O502" t="s">
        <v>32</v>
      </c>
      <c r="P502" t="s">
        <v>34</v>
      </c>
      <c r="Q502">
        <v>10</v>
      </c>
      <c r="R502">
        <v>6</v>
      </c>
      <c r="S502">
        <v>19.61</v>
      </c>
      <c r="T502">
        <v>0</v>
      </c>
      <c r="U502">
        <v>413.79</v>
      </c>
      <c r="V502">
        <v>0</v>
      </c>
    </row>
    <row r="503" spans="1:22">
      <c r="A503" t="s">
        <v>60</v>
      </c>
      <c r="B503" t="s">
        <v>34</v>
      </c>
      <c r="C503">
        <v>261</v>
      </c>
      <c r="D503" t="s">
        <v>63</v>
      </c>
      <c r="E503" t="s">
        <v>46</v>
      </c>
      <c r="F503" t="s">
        <v>24</v>
      </c>
      <c r="G503" t="s">
        <v>38</v>
      </c>
      <c r="H503" t="s">
        <v>26</v>
      </c>
      <c r="I503" t="s">
        <v>27</v>
      </c>
      <c r="J503" t="s">
        <v>40</v>
      </c>
      <c r="K503" t="s">
        <v>41</v>
      </c>
      <c r="L503" t="s">
        <v>42</v>
      </c>
      <c r="M503" t="s">
        <v>30</v>
      </c>
      <c r="N503" t="s">
        <v>564</v>
      </c>
      <c r="O503" t="s">
        <v>59</v>
      </c>
      <c r="P503" t="s">
        <v>34</v>
      </c>
      <c r="Q503">
        <v>3</v>
      </c>
      <c r="R503">
        <v>2</v>
      </c>
      <c r="S503">
        <v>36141.99</v>
      </c>
      <c r="T503">
        <v>36214.15</v>
      </c>
      <c r="U503">
        <v>0</v>
      </c>
      <c r="V503">
        <v>383.48</v>
      </c>
    </row>
    <row r="504" spans="1:22">
      <c r="A504" t="s">
        <v>60</v>
      </c>
      <c r="B504" t="s">
        <v>21</v>
      </c>
      <c r="C504">
        <v>261</v>
      </c>
      <c r="D504" t="s">
        <v>63</v>
      </c>
      <c r="E504" t="s">
        <v>23</v>
      </c>
      <c r="F504" t="s">
        <v>24</v>
      </c>
      <c r="G504" t="s">
        <v>47</v>
      </c>
      <c r="H504" t="s">
        <v>48</v>
      </c>
      <c r="I504" t="s">
        <v>34</v>
      </c>
      <c r="J504" t="s">
        <v>49</v>
      </c>
      <c r="K504" t="s">
        <v>50</v>
      </c>
      <c r="L504" t="s">
        <v>42</v>
      </c>
      <c r="M504" t="s">
        <v>30</v>
      </c>
      <c r="N504" t="s">
        <v>565</v>
      </c>
      <c r="O504" t="s">
        <v>32</v>
      </c>
      <c r="P504" t="s">
        <v>34</v>
      </c>
      <c r="Q504">
        <v>5</v>
      </c>
      <c r="R504">
        <v>8</v>
      </c>
      <c r="S504">
        <v>19290.919999999998</v>
      </c>
      <c r="T504">
        <v>19453.09</v>
      </c>
      <c r="U504">
        <v>0</v>
      </c>
      <c r="V504">
        <v>399.39</v>
      </c>
    </row>
    <row r="505" spans="1:22">
      <c r="A505" t="s">
        <v>60</v>
      </c>
      <c r="B505" t="s">
        <v>68</v>
      </c>
      <c r="C505">
        <v>261</v>
      </c>
      <c r="D505" t="s">
        <v>63</v>
      </c>
      <c r="E505" t="s">
        <v>46</v>
      </c>
      <c r="F505" t="s">
        <v>53</v>
      </c>
      <c r="G505" t="s">
        <v>71</v>
      </c>
      <c r="H505" t="s">
        <v>39</v>
      </c>
      <c r="I505" t="s">
        <v>27</v>
      </c>
      <c r="J505" t="s">
        <v>72</v>
      </c>
      <c r="K505" t="s">
        <v>73</v>
      </c>
      <c r="L505" t="s">
        <v>42</v>
      </c>
      <c r="M505" t="s">
        <v>51</v>
      </c>
      <c r="N505" t="s">
        <v>566</v>
      </c>
      <c r="O505" t="s">
        <v>59</v>
      </c>
      <c r="P505" t="s">
        <v>33</v>
      </c>
      <c r="Q505">
        <v>7</v>
      </c>
      <c r="R505">
        <v>5</v>
      </c>
      <c r="S505">
        <v>21402</v>
      </c>
      <c r="T505">
        <v>21432.13</v>
      </c>
      <c r="U505">
        <v>0</v>
      </c>
      <c r="V505">
        <v>126.93</v>
      </c>
    </row>
    <row r="506" spans="1:22">
      <c r="A506" t="s">
        <v>60</v>
      </c>
      <c r="B506" t="s">
        <v>21</v>
      </c>
      <c r="C506">
        <v>201</v>
      </c>
      <c r="D506" t="s">
        <v>61</v>
      </c>
      <c r="E506" t="s">
        <v>23</v>
      </c>
      <c r="F506" t="s">
        <v>37</v>
      </c>
      <c r="G506" t="s">
        <v>47</v>
      </c>
      <c r="H506" t="s">
        <v>48</v>
      </c>
      <c r="I506" t="s">
        <v>27</v>
      </c>
      <c r="J506" t="s">
        <v>49</v>
      </c>
      <c r="K506" t="s">
        <v>50</v>
      </c>
      <c r="L506" t="s">
        <v>42</v>
      </c>
      <c r="M506" t="s">
        <v>51</v>
      </c>
      <c r="N506" t="s">
        <v>567</v>
      </c>
      <c r="O506" t="s">
        <v>59</v>
      </c>
      <c r="P506" t="s">
        <v>34</v>
      </c>
      <c r="Q506">
        <v>0</v>
      </c>
      <c r="R506">
        <v>4</v>
      </c>
      <c r="S506">
        <v>15066.72</v>
      </c>
      <c r="T506">
        <v>15034.37</v>
      </c>
      <c r="U506">
        <v>0</v>
      </c>
      <c r="V506">
        <v>266.66000000000003</v>
      </c>
    </row>
    <row r="507" spans="1:22">
      <c r="A507" t="s">
        <v>60</v>
      </c>
      <c r="B507" t="s">
        <v>45</v>
      </c>
      <c r="C507">
        <v>201</v>
      </c>
      <c r="D507" t="s">
        <v>61</v>
      </c>
      <c r="E507" t="s">
        <v>23</v>
      </c>
      <c r="F507" t="s">
        <v>53</v>
      </c>
      <c r="G507" t="s">
        <v>54</v>
      </c>
      <c r="H507" t="s">
        <v>48</v>
      </c>
      <c r="I507" t="s">
        <v>27</v>
      </c>
      <c r="J507" t="s">
        <v>55</v>
      </c>
      <c r="K507" t="s">
        <v>56</v>
      </c>
      <c r="L507" t="s">
        <v>42</v>
      </c>
      <c r="M507" t="s">
        <v>43</v>
      </c>
      <c r="N507" t="s">
        <v>568</v>
      </c>
      <c r="O507" t="s">
        <v>32</v>
      </c>
      <c r="P507" t="s">
        <v>33</v>
      </c>
      <c r="Q507">
        <v>4</v>
      </c>
      <c r="R507">
        <v>1</v>
      </c>
      <c r="S507">
        <v>10372.01</v>
      </c>
      <c r="T507">
        <v>10488.41</v>
      </c>
      <c r="U507">
        <v>0</v>
      </c>
      <c r="V507">
        <v>185.36</v>
      </c>
    </row>
    <row r="508" spans="1:22">
      <c r="A508" t="s">
        <v>60</v>
      </c>
      <c r="B508" t="s">
        <v>68</v>
      </c>
      <c r="C508">
        <v>261</v>
      </c>
      <c r="D508" t="s">
        <v>63</v>
      </c>
      <c r="E508" t="s">
        <v>46</v>
      </c>
      <c r="F508" t="s">
        <v>53</v>
      </c>
      <c r="G508" t="s">
        <v>71</v>
      </c>
      <c r="H508" t="s">
        <v>26</v>
      </c>
      <c r="I508" t="s">
        <v>27</v>
      </c>
      <c r="J508" t="s">
        <v>72</v>
      </c>
      <c r="K508" t="s">
        <v>73</v>
      </c>
      <c r="L508" t="s">
        <v>42</v>
      </c>
      <c r="M508" t="s">
        <v>66</v>
      </c>
      <c r="N508" t="s">
        <v>569</v>
      </c>
      <c r="O508" t="s">
        <v>32</v>
      </c>
      <c r="P508" t="s">
        <v>33</v>
      </c>
      <c r="Q508">
        <v>2</v>
      </c>
      <c r="R508">
        <v>3</v>
      </c>
      <c r="S508">
        <v>8894.14</v>
      </c>
      <c r="T508">
        <v>9020.06</v>
      </c>
      <c r="U508">
        <v>0</v>
      </c>
      <c r="V508">
        <v>214.87</v>
      </c>
    </row>
    <row r="509" spans="1:22">
      <c r="A509" t="s">
        <v>60</v>
      </c>
      <c r="B509" t="s">
        <v>34</v>
      </c>
      <c r="C509">
        <v>201</v>
      </c>
      <c r="D509" t="s">
        <v>61</v>
      </c>
      <c r="E509" t="s">
        <v>23</v>
      </c>
      <c r="F509" t="s">
        <v>37</v>
      </c>
      <c r="G509" t="s">
        <v>54</v>
      </c>
      <c r="H509" t="s">
        <v>48</v>
      </c>
      <c r="I509" t="s">
        <v>34</v>
      </c>
      <c r="J509" t="s">
        <v>55</v>
      </c>
      <c r="K509" t="s">
        <v>56</v>
      </c>
      <c r="L509" t="s">
        <v>42</v>
      </c>
      <c r="M509" t="s">
        <v>66</v>
      </c>
      <c r="N509" t="s">
        <v>570</v>
      </c>
      <c r="O509" t="s">
        <v>32</v>
      </c>
      <c r="P509" t="s">
        <v>34</v>
      </c>
      <c r="Q509">
        <v>0</v>
      </c>
      <c r="R509">
        <v>7</v>
      </c>
      <c r="S509">
        <v>18053.78</v>
      </c>
      <c r="T509">
        <v>18243.849999999999</v>
      </c>
      <c r="U509">
        <v>0</v>
      </c>
      <c r="V509">
        <v>330.29</v>
      </c>
    </row>
    <row r="510" spans="1:22">
      <c r="A510" t="s">
        <v>60</v>
      </c>
      <c r="B510" t="s">
        <v>21</v>
      </c>
      <c r="C510">
        <v>101</v>
      </c>
      <c r="D510" t="s">
        <v>22</v>
      </c>
      <c r="E510" t="s">
        <v>46</v>
      </c>
      <c r="F510" t="s">
        <v>37</v>
      </c>
      <c r="G510" t="s">
        <v>71</v>
      </c>
      <c r="H510" t="s">
        <v>26</v>
      </c>
      <c r="I510" t="s">
        <v>27</v>
      </c>
      <c r="J510" t="s">
        <v>72</v>
      </c>
      <c r="K510" t="s">
        <v>73</v>
      </c>
      <c r="L510" t="s">
        <v>42</v>
      </c>
      <c r="M510" t="s">
        <v>43</v>
      </c>
      <c r="N510" t="s">
        <v>571</v>
      </c>
      <c r="O510" t="s">
        <v>59</v>
      </c>
      <c r="P510" t="s">
        <v>33</v>
      </c>
      <c r="Q510">
        <v>7</v>
      </c>
      <c r="R510">
        <v>6</v>
      </c>
      <c r="S510">
        <v>108.98</v>
      </c>
      <c r="T510">
        <v>0</v>
      </c>
      <c r="U510">
        <v>245.13</v>
      </c>
      <c r="V510">
        <v>0</v>
      </c>
    </row>
    <row r="511" spans="1:22">
      <c r="A511" t="s">
        <v>60</v>
      </c>
      <c r="B511" t="s">
        <v>68</v>
      </c>
      <c r="C511">
        <v>262</v>
      </c>
      <c r="D511" t="s">
        <v>65</v>
      </c>
      <c r="E511" t="s">
        <v>36</v>
      </c>
      <c r="F511" t="s">
        <v>53</v>
      </c>
      <c r="G511" t="s">
        <v>54</v>
      </c>
      <c r="H511" t="s">
        <v>48</v>
      </c>
      <c r="I511" t="s">
        <v>27</v>
      </c>
      <c r="J511" t="s">
        <v>55</v>
      </c>
      <c r="K511" t="s">
        <v>56</v>
      </c>
      <c r="L511" t="s">
        <v>42</v>
      </c>
      <c r="M511" t="s">
        <v>51</v>
      </c>
      <c r="N511" t="s">
        <v>572</v>
      </c>
      <c r="O511" t="s">
        <v>59</v>
      </c>
      <c r="P511" t="s">
        <v>34</v>
      </c>
      <c r="Q511">
        <v>10</v>
      </c>
      <c r="R511">
        <v>3</v>
      </c>
      <c r="S511">
        <v>181.82</v>
      </c>
      <c r="T511">
        <v>0</v>
      </c>
      <c r="U511">
        <v>0</v>
      </c>
      <c r="V511">
        <v>0</v>
      </c>
    </row>
    <row r="512" spans="1:22">
      <c r="A512" t="s">
        <v>60</v>
      </c>
      <c r="B512" t="s">
        <v>34</v>
      </c>
      <c r="C512">
        <v>261</v>
      </c>
      <c r="D512" t="s">
        <v>63</v>
      </c>
      <c r="E512" t="s">
        <v>36</v>
      </c>
      <c r="F512" t="s">
        <v>53</v>
      </c>
      <c r="G512" t="s">
        <v>25</v>
      </c>
      <c r="H512" t="s">
        <v>26</v>
      </c>
      <c r="I512" t="s">
        <v>27</v>
      </c>
      <c r="J512" t="s">
        <v>28</v>
      </c>
      <c r="K512" t="s">
        <v>29</v>
      </c>
      <c r="L512" t="s">
        <v>1066</v>
      </c>
      <c r="M512" t="s">
        <v>66</v>
      </c>
      <c r="N512" t="s">
        <v>573</v>
      </c>
      <c r="O512" t="s">
        <v>59</v>
      </c>
      <c r="P512" t="s">
        <v>33</v>
      </c>
      <c r="Q512">
        <v>4</v>
      </c>
      <c r="R512">
        <v>5</v>
      </c>
      <c r="S512">
        <v>38135.03</v>
      </c>
      <c r="T512">
        <v>38276.68</v>
      </c>
      <c r="U512">
        <v>0</v>
      </c>
      <c r="V512">
        <v>286.08</v>
      </c>
    </row>
    <row r="513" spans="1:22">
      <c r="A513" t="s">
        <v>60</v>
      </c>
      <c r="B513" t="s">
        <v>21</v>
      </c>
      <c r="C513">
        <v>311</v>
      </c>
      <c r="D513" t="s">
        <v>35</v>
      </c>
      <c r="E513" t="s">
        <v>36</v>
      </c>
      <c r="F513" t="s">
        <v>53</v>
      </c>
      <c r="G513" t="s">
        <v>71</v>
      </c>
      <c r="H513" t="s">
        <v>39</v>
      </c>
      <c r="I513" t="s">
        <v>27</v>
      </c>
      <c r="J513" t="s">
        <v>72</v>
      </c>
      <c r="K513" t="s">
        <v>73</v>
      </c>
      <c r="L513" t="s">
        <v>42</v>
      </c>
      <c r="M513" t="s">
        <v>43</v>
      </c>
      <c r="N513" t="s">
        <v>574</v>
      </c>
      <c r="O513" t="s">
        <v>59</v>
      </c>
      <c r="P513" t="s">
        <v>34</v>
      </c>
      <c r="Q513">
        <v>8</v>
      </c>
      <c r="R513">
        <v>4</v>
      </c>
      <c r="S513">
        <v>142.83000000000001</v>
      </c>
      <c r="T513">
        <v>0</v>
      </c>
      <c r="U513">
        <v>100.31</v>
      </c>
      <c r="V513">
        <v>0</v>
      </c>
    </row>
    <row r="514" spans="1:22">
      <c r="A514" t="s">
        <v>60</v>
      </c>
      <c r="B514" t="s">
        <v>21</v>
      </c>
      <c r="C514">
        <v>101</v>
      </c>
      <c r="D514" t="s">
        <v>22</v>
      </c>
      <c r="E514" t="s">
        <v>46</v>
      </c>
      <c r="F514" t="s">
        <v>53</v>
      </c>
      <c r="G514" t="s">
        <v>25</v>
      </c>
      <c r="H514" t="s">
        <v>48</v>
      </c>
      <c r="I514" t="s">
        <v>34</v>
      </c>
      <c r="J514" t="s">
        <v>28</v>
      </c>
      <c r="K514" t="s">
        <v>29</v>
      </c>
      <c r="L514" t="s">
        <v>1066</v>
      </c>
      <c r="M514" t="s">
        <v>51</v>
      </c>
      <c r="N514" t="s">
        <v>575</v>
      </c>
      <c r="O514" t="s">
        <v>32</v>
      </c>
      <c r="P514" t="s">
        <v>34</v>
      </c>
      <c r="Q514">
        <v>5</v>
      </c>
      <c r="R514">
        <v>9</v>
      </c>
      <c r="S514">
        <v>-199.75</v>
      </c>
      <c r="T514">
        <v>0</v>
      </c>
      <c r="U514">
        <v>112.12</v>
      </c>
      <c r="V514">
        <v>0</v>
      </c>
    </row>
    <row r="515" spans="1:22">
      <c r="A515" t="s">
        <v>60</v>
      </c>
      <c r="B515" t="s">
        <v>45</v>
      </c>
      <c r="C515">
        <v>311</v>
      </c>
      <c r="D515" t="s">
        <v>35</v>
      </c>
      <c r="E515" t="s">
        <v>36</v>
      </c>
      <c r="F515" t="s">
        <v>37</v>
      </c>
      <c r="G515" t="s">
        <v>47</v>
      </c>
      <c r="H515" t="s">
        <v>48</v>
      </c>
      <c r="I515" t="s">
        <v>34</v>
      </c>
      <c r="J515" t="s">
        <v>49</v>
      </c>
      <c r="K515" t="s">
        <v>50</v>
      </c>
      <c r="L515" t="s">
        <v>42</v>
      </c>
      <c r="M515" t="s">
        <v>43</v>
      </c>
      <c r="N515" t="s">
        <v>576</v>
      </c>
      <c r="O515" t="s">
        <v>59</v>
      </c>
      <c r="P515" t="s">
        <v>33</v>
      </c>
      <c r="Q515">
        <v>4</v>
      </c>
      <c r="R515">
        <v>10</v>
      </c>
      <c r="S515">
        <v>177.58</v>
      </c>
      <c r="T515">
        <v>0</v>
      </c>
      <c r="U515">
        <v>75.16</v>
      </c>
      <c r="V515">
        <v>0</v>
      </c>
    </row>
    <row r="516" spans="1:22">
      <c r="A516" t="s">
        <v>60</v>
      </c>
      <c r="B516" t="s">
        <v>68</v>
      </c>
      <c r="C516">
        <v>261</v>
      </c>
      <c r="D516" t="s">
        <v>63</v>
      </c>
      <c r="E516" t="s">
        <v>36</v>
      </c>
      <c r="F516" t="s">
        <v>37</v>
      </c>
      <c r="G516" t="s">
        <v>38</v>
      </c>
      <c r="H516" t="s">
        <v>39</v>
      </c>
      <c r="I516" t="s">
        <v>27</v>
      </c>
      <c r="J516" t="s">
        <v>40</v>
      </c>
      <c r="K516" t="s">
        <v>41</v>
      </c>
      <c r="L516" t="s">
        <v>42</v>
      </c>
      <c r="M516" t="s">
        <v>43</v>
      </c>
      <c r="N516" t="s">
        <v>577</v>
      </c>
      <c r="O516" t="s">
        <v>59</v>
      </c>
      <c r="P516" t="s">
        <v>33</v>
      </c>
      <c r="Q516">
        <v>0</v>
      </c>
      <c r="R516">
        <v>8</v>
      </c>
      <c r="S516">
        <v>9888.0300000000007</v>
      </c>
      <c r="T516">
        <v>9865.4</v>
      </c>
      <c r="U516">
        <v>0</v>
      </c>
      <c r="V516">
        <v>85.14</v>
      </c>
    </row>
    <row r="517" spans="1:22">
      <c r="A517" t="s">
        <v>60</v>
      </c>
      <c r="B517" t="s">
        <v>34</v>
      </c>
      <c r="C517">
        <v>311</v>
      </c>
      <c r="D517" t="s">
        <v>35</v>
      </c>
      <c r="E517" t="s">
        <v>36</v>
      </c>
      <c r="F517" t="s">
        <v>24</v>
      </c>
      <c r="G517" t="s">
        <v>47</v>
      </c>
      <c r="H517" t="s">
        <v>26</v>
      </c>
      <c r="I517" t="s">
        <v>34</v>
      </c>
      <c r="J517" t="s">
        <v>49</v>
      </c>
      <c r="K517" t="s">
        <v>50</v>
      </c>
      <c r="L517" t="s">
        <v>42</v>
      </c>
      <c r="M517" t="s">
        <v>51</v>
      </c>
      <c r="N517" t="s">
        <v>578</v>
      </c>
      <c r="O517" t="s">
        <v>32</v>
      </c>
      <c r="P517" t="s">
        <v>34</v>
      </c>
      <c r="Q517">
        <v>2</v>
      </c>
      <c r="R517">
        <v>1</v>
      </c>
      <c r="S517">
        <v>185.38</v>
      </c>
      <c r="T517">
        <v>0</v>
      </c>
      <c r="U517">
        <v>90.88</v>
      </c>
      <c r="V517">
        <v>0</v>
      </c>
    </row>
    <row r="518" spans="1:22">
      <c r="A518" t="s">
        <v>60</v>
      </c>
      <c r="B518" t="s">
        <v>45</v>
      </c>
      <c r="C518">
        <v>311</v>
      </c>
      <c r="D518" t="s">
        <v>35</v>
      </c>
      <c r="E518" t="s">
        <v>46</v>
      </c>
      <c r="F518" t="s">
        <v>53</v>
      </c>
      <c r="G518" t="s">
        <v>38</v>
      </c>
      <c r="H518" t="s">
        <v>26</v>
      </c>
      <c r="I518" t="s">
        <v>27</v>
      </c>
      <c r="J518" t="s">
        <v>40</v>
      </c>
      <c r="K518" t="s">
        <v>41</v>
      </c>
      <c r="L518" t="s">
        <v>42</v>
      </c>
      <c r="M518" t="s">
        <v>43</v>
      </c>
      <c r="N518" t="s">
        <v>579</v>
      </c>
      <c r="O518" t="s">
        <v>32</v>
      </c>
      <c r="P518" t="s">
        <v>34</v>
      </c>
      <c r="Q518">
        <v>6</v>
      </c>
      <c r="R518">
        <v>4</v>
      </c>
      <c r="S518">
        <v>-193.94</v>
      </c>
      <c r="T518">
        <v>0</v>
      </c>
      <c r="U518">
        <v>12.53</v>
      </c>
      <c r="V518">
        <v>0</v>
      </c>
    </row>
    <row r="519" spans="1:22">
      <c r="A519" t="s">
        <v>60</v>
      </c>
      <c r="B519" t="s">
        <v>45</v>
      </c>
      <c r="C519">
        <v>201</v>
      </c>
      <c r="D519" t="s">
        <v>61</v>
      </c>
      <c r="E519" t="s">
        <v>46</v>
      </c>
      <c r="F519" t="s">
        <v>37</v>
      </c>
      <c r="G519" t="s">
        <v>38</v>
      </c>
      <c r="H519" t="s">
        <v>39</v>
      </c>
      <c r="I519" t="s">
        <v>34</v>
      </c>
      <c r="J519" t="s">
        <v>40</v>
      </c>
      <c r="K519" t="s">
        <v>41</v>
      </c>
      <c r="L519" t="s">
        <v>42</v>
      </c>
      <c r="M519" t="s">
        <v>43</v>
      </c>
      <c r="N519" t="s">
        <v>580</v>
      </c>
      <c r="O519" t="s">
        <v>59</v>
      </c>
      <c r="P519" t="s">
        <v>33</v>
      </c>
      <c r="Q519">
        <v>10</v>
      </c>
      <c r="R519">
        <v>5</v>
      </c>
      <c r="S519">
        <v>20228.759999999998</v>
      </c>
      <c r="T519">
        <v>20232.919999999998</v>
      </c>
      <c r="U519">
        <v>0</v>
      </c>
      <c r="V519">
        <v>253.15</v>
      </c>
    </row>
    <row r="520" spans="1:22">
      <c r="A520" t="s">
        <v>60</v>
      </c>
      <c r="B520" t="s">
        <v>68</v>
      </c>
      <c r="C520">
        <v>311</v>
      </c>
      <c r="D520" t="s">
        <v>35</v>
      </c>
      <c r="E520" t="s">
        <v>36</v>
      </c>
      <c r="F520" t="s">
        <v>37</v>
      </c>
      <c r="G520" t="s">
        <v>71</v>
      </c>
      <c r="H520" t="s">
        <v>26</v>
      </c>
      <c r="I520" t="s">
        <v>34</v>
      </c>
      <c r="J520" t="s">
        <v>72</v>
      </c>
      <c r="K520" t="s">
        <v>73</v>
      </c>
      <c r="L520" t="s">
        <v>42</v>
      </c>
      <c r="M520" t="s">
        <v>66</v>
      </c>
      <c r="N520" t="s">
        <v>581</v>
      </c>
      <c r="O520" t="s">
        <v>32</v>
      </c>
      <c r="P520" t="s">
        <v>33</v>
      </c>
      <c r="Q520">
        <v>10</v>
      </c>
      <c r="R520">
        <v>9</v>
      </c>
      <c r="S520">
        <v>-77.05</v>
      </c>
      <c r="T520">
        <v>0</v>
      </c>
      <c r="U520">
        <v>378.61</v>
      </c>
      <c r="V520">
        <v>0</v>
      </c>
    </row>
    <row r="521" spans="1:22">
      <c r="A521" t="s">
        <v>60</v>
      </c>
      <c r="B521" t="s">
        <v>45</v>
      </c>
      <c r="C521">
        <v>101</v>
      </c>
      <c r="D521" t="s">
        <v>22</v>
      </c>
      <c r="E521" t="s">
        <v>46</v>
      </c>
      <c r="F521" t="s">
        <v>37</v>
      </c>
      <c r="G521" t="s">
        <v>54</v>
      </c>
      <c r="H521" t="s">
        <v>26</v>
      </c>
      <c r="I521" t="s">
        <v>27</v>
      </c>
      <c r="J521" t="s">
        <v>55</v>
      </c>
      <c r="K521" t="s">
        <v>56</v>
      </c>
      <c r="L521" t="s">
        <v>42</v>
      </c>
      <c r="M521" t="s">
        <v>51</v>
      </c>
      <c r="N521" t="s">
        <v>582</v>
      </c>
      <c r="O521" t="s">
        <v>32</v>
      </c>
      <c r="P521" t="s">
        <v>33</v>
      </c>
      <c r="Q521">
        <v>9</v>
      </c>
      <c r="R521">
        <v>6</v>
      </c>
      <c r="S521">
        <v>-50.76</v>
      </c>
      <c r="T521">
        <v>0</v>
      </c>
      <c r="U521">
        <v>405.53</v>
      </c>
      <c r="V521">
        <v>0</v>
      </c>
    </row>
    <row r="522" spans="1:22">
      <c r="A522" t="s">
        <v>60</v>
      </c>
      <c r="B522" t="s">
        <v>21</v>
      </c>
      <c r="C522">
        <v>101</v>
      </c>
      <c r="D522" t="s">
        <v>22</v>
      </c>
      <c r="E522" t="s">
        <v>36</v>
      </c>
      <c r="F522" t="s">
        <v>24</v>
      </c>
      <c r="G522" t="s">
        <v>25</v>
      </c>
      <c r="H522" t="s">
        <v>26</v>
      </c>
      <c r="I522" t="s">
        <v>34</v>
      </c>
      <c r="J522" t="s">
        <v>28</v>
      </c>
      <c r="K522" t="s">
        <v>29</v>
      </c>
      <c r="L522" t="s">
        <v>1066</v>
      </c>
      <c r="M522" t="s">
        <v>43</v>
      </c>
      <c r="N522" t="s">
        <v>583</v>
      </c>
      <c r="O522" t="s">
        <v>59</v>
      </c>
      <c r="P522" t="s">
        <v>34</v>
      </c>
      <c r="Q522">
        <v>10</v>
      </c>
      <c r="R522">
        <v>4</v>
      </c>
      <c r="S522">
        <v>-129.93</v>
      </c>
      <c r="T522">
        <v>0</v>
      </c>
      <c r="U522">
        <v>175.04</v>
      </c>
      <c r="V522">
        <v>0</v>
      </c>
    </row>
    <row r="523" spans="1:22">
      <c r="A523" t="s">
        <v>60</v>
      </c>
      <c r="B523" t="s">
        <v>68</v>
      </c>
      <c r="C523">
        <v>261</v>
      </c>
      <c r="D523" t="s">
        <v>63</v>
      </c>
      <c r="E523" t="s">
        <v>46</v>
      </c>
      <c r="F523" t="s">
        <v>53</v>
      </c>
      <c r="G523" t="s">
        <v>25</v>
      </c>
      <c r="H523" t="s">
        <v>39</v>
      </c>
      <c r="I523" t="s">
        <v>34</v>
      </c>
      <c r="J523" t="s">
        <v>28</v>
      </c>
      <c r="K523" t="s">
        <v>29</v>
      </c>
      <c r="L523" t="s">
        <v>1066</v>
      </c>
      <c r="M523" t="s">
        <v>51</v>
      </c>
      <c r="N523" t="s">
        <v>584</v>
      </c>
      <c r="O523" t="s">
        <v>59</v>
      </c>
      <c r="P523" t="s">
        <v>33</v>
      </c>
      <c r="Q523">
        <v>9</v>
      </c>
      <c r="R523">
        <v>9</v>
      </c>
      <c r="S523">
        <v>7236.73</v>
      </c>
      <c r="T523">
        <v>7243.9</v>
      </c>
      <c r="U523">
        <v>0</v>
      </c>
      <c r="V523">
        <v>332.87</v>
      </c>
    </row>
    <row r="524" spans="1:22">
      <c r="A524" t="s">
        <v>60</v>
      </c>
      <c r="B524" t="s">
        <v>68</v>
      </c>
      <c r="C524">
        <v>201</v>
      </c>
      <c r="D524" t="s">
        <v>61</v>
      </c>
      <c r="E524" t="s">
        <v>46</v>
      </c>
      <c r="F524" t="s">
        <v>24</v>
      </c>
      <c r="G524" t="s">
        <v>47</v>
      </c>
      <c r="H524" t="s">
        <v>39</v>
      </c>
      <c r="I524" t="s">
        <v>27</v>
      </c>
      <c r="J524" t="s">
        <v>49</v>
      </c>
      <c r="K524" t="s">
        <v>50</v>
      </c>
      <c r="L524" t="s">
        <v>42</v>
      </c>
      <c r="M524" t="s">
        <v>51</v>
      </c>
      <c r="N524" t="s">
        <v>585</v>
      </c>
      <c r="O524" t="s">
        <v>59</v>
      </c>
      <c r="P524" t="s">
        <v>34</v>
      </c>
      <c r="Q524">
        <v>9</v>
      </c>
      <c r="R524">
        <v>9</v>
      </c>
      <c r="S524">
        <v>4768.1499999999996</v>
      </c>
      <c r="T524">
        <v>4621.5200000000004</v>
      </c>
      <c r="U524">
        <v>0</v>
      </c>
      <c r="V524">
        <v>68.25</v>
      </c>
    </row>
    <row r="525" spans="1:22">
      <c r="A525" t="s">
        <v>60</v>
      </c>
      <c r="B525" t="s">
        <v>34</v>
      </c>
      <c r="C525">
        <v>201</v>
      </c>
      <c r="D525" t="s">
        <v>61</v>
      </c>
      <c r="E525" t="s">
        <v>23</v>
      </c>
      <c r="F525" t="s">
        <v>24</v>
      </c>
      <c r="G525" t="s">
        <v>54</v>
      </c>
      <c r="H525" t="s">
        <v>26</v>
      </c>
      <c r="I525" t="s">
        <v>27</v>
      </c>
      <c r="J525" t="s">
        <v>55</v>
      </c>
      <c r="K525" t="s">
        <v>56</v>
      </c>
      <c r="L525" t="s">
        <v>42</v>
      </c>
      <c r="M525" t="s">
        <v>51</v>
      </c>
      <c r="N525" t="s">
        <v>586</v>
      </c>
      <c r="O525" t="s">
        <v>59</v>
      </c>
      <c r="P525" t="s">
        <v>34</v>
      </c>
      <c r="Q525">
        <v>3</v>
      </c>
      <c r="R525">
        <v>4</v>
      </c>
      <c r="S525">
        <v>7333.58</v>
      </c>
      <c r="T525">
        <v>7284.66</v>
      </c>
      <c r="U525">
        <v>0</v>
      </c>
      <c r="V525">
        <v>203.19</v>
      </c>
    </row>
    <row r="526" spans="1:22">
      <c r="A526" t="s">
        <v>60</v>
      </c>
      <c r="B526" t="s">
        <v>45</v>
      </c>
      <c r="C526">
        <v>101</v>
      </c>
      <c r="D526" t="s">
        <v>22</v>
      </c>
      <c r="E526" t="s">
        <v>36</v>
      </c>
      <c r="F526" t="s">
        <v>37</v>
      </c>
      <c r="G526" t="s">
        <v>54</v>
      </c>
      <c r="H526" t="s">
        <v>48</v>
      </c>
      <c r="I526" t="s">
        <v>34</v>
      </c>
      <c r="J526" t="s">
        <v>55</v>
      </c>
      <c r="K526" t="s">
        <v>56</v>
      </c>
      <c r="L526" t="s">
        <v>42</v>
      </c>
      <c r="M526" t="s">
        <v>43</v>
      </c>
      <c r="N526" t="s">
        <v>587</v>
      </c>
      <c r="O526" t="s">
        <v>32</v>
      </c>
      <c r="P526" t="s">
        <v>34</v>
      </c>
      <c r="Q526">
        <v>9</v>
      </c>
      <c r="R526">
        <v>5</v>
      </c>
      <c r="S526">
        <v>-168.53</v>
      </c>
      <c r="T526">
        <v>0</v>
      </c>
      <c r="U526">
        <v>204.07</v>
      </c>
      <c r="V526">
        <v>0</v>
      </c>
    </row>
    <row r="527" spans="1:22">
      <c r="A527" t="s">
        <v>60</v>
      </c>
      <c r="B527" t="s">
        <v>34</v>
      </c>
      <c r="C527">
        <v>311</v>
      </c>
      <c r="D527" t="s">
        <v>35</v>
      </c>
      <c r="E527" t="s">
        <v>36</v>
      </c>
      <c r="F527" t="s">
        <v>24</v>
      </c>
      <c r="G527" t="s">
        <v>54</v>
      </c>
      <c r="H527" t="s">
        <v>26</v>
      </c>
      <c r="I527" t="s">
        <v>27</v>
      </c>
      <c r="J527" t="s">
        <v>55</v>
      </c>
      <c r="K527" t="s">
        <v>56</v>
      </c>
      <c r="L527" t="s">
        <v>42</v>
      </c>
      <c r="M527" t="s">
        <v>43</v>
      </c>
      <c r="N527" t="s">
        <v>588</v>
      </c>
      <c r="O527" t="s">
        <v>59</v>
      </c>
      <c r="P527" t="s">
        <v>33</v>
      </c>
      <c r="Q527">
        <v>8</v>
      </c>
      <c r="R527">
        <v>6</v>
      </c>
      <c r="S527">
        <v>-146.99</v>
      </c>
      <c r="T527">
        <v>0</v>
      </c>
      <c r="U527">
        <v>260.51</v>
      </c>
      <c r="V527">
        <v>0</v>
      </c>
    </row>
    <row r="528" spans="1:22">
      <c r="A528" t="s">
        <v>60</v>
      </c>
      <c r="B528" t="s">
        <v>45</v>
      </c>
      <c r="C528">
        <v>262</v>
      </c>
      <c r="D528" t="s">
        <v>65</v>
      </c>
      <c r="E528" t="s">
        <v>46</v>
      </c>
      <c r="F528" t="s">
        <v>24</v>
      </c>
      <c r="G528" t="s">
        <v>38</v>
      </c>
      <c r="H528" t="s">
        <v>26</v>
      </c>
      <c r="I528" t="s">
        <v>27</v>
      </c>
      <c r="J528" t="s">
        <v>40</v>
      </c>
      <c r="K528" t="s">
        <v>41</v>
      </c>
      <c r="L528" t="s">
        <v>42</v>
      </c>
      <c r="M528" t="s">
        <v>51</v>
      </c>
      <c r="N528" t="s">
        <v>589</v>
      </c>
      <c r="O528" t="s">
        <v>59</v>
      </c>
      <c r="P528" t="s">
        <v>33</v>
      </c>
      <c r="Q528">
        <v>2</v>
      </c>
      <c r="R528">
        <v>3</v>
      </c>
      <c r="S528">
        <v>160.62</v>
      </c>
      <c r="T528">
        <v>0</v>
      </c>
      <c r="U528">
        <v>0</v>
      </c>
      <c r="V528">
        <v>0</v>
      </c>
    </row>
    <row r="529" spans="1:22">
      <c r="A529" t="s">
        <v>60</v>
      </c>
      <c r="B529" t="s">
        <v>68</v>
      </c>
      <c r="C529">
        <v>262</v>
      </c>
      <c r="D529" t="s">
        <v>65</v>
      </c>
      <c r="E529" t="s">
        <v>23</v>
      </c>
      <c r="F529" t="s">
        <v>37</v>
      </c>
      <c r="G529" t="s">
        <v>25</v>
      </c>
      <c r="H529" t="s">
        <v>26</v>
      </c>
      <c r="I529" t="s">
        <v>34</v>
      </c>
      <c r="J529" t="s">
        <v>28</v>
      </c>
      <c r="K529" t="s">
        <v>29</v>
      </c>
      <c r="L529" t="s">
        <v>1066</v>
      </c>
      <c r="M529" t="s">
        <v>51</v>
      </c>
      <c r="N529" t="s">
        <v>590</v>
      </c>
      <c r="O529" t="s">
        <v>32</v>
      </c>
      <c r="P529" t="s">
        <v>33</v>
      </c>
      <c r="Q529">
        <v>6</v>
      </c>
      <c r="R529">
        <v>9</v>
      </c>
      <c r="S529">
        <v>-194.84</v>
      </c>
      <c r="T529">
        <v>0</v>
      </c>
      <c r="U529">
        <v>0</v>
      </c>
      <c r="V529">
        <v>0</v>
      </c>
    </row>
    <row r="530" spans="1:22">
      <c r="A530" t="s">
        <v>60</v>
      </c>
      <c r="B530" t="s">
        <v>68</v>
      </c>
      <c r="C530">
        <v>262</v>
      </c>
      <c r="D530" t="s">
        <v>65</v>
      </c>
      <c r="E530" t="s">
        <v>23</v>
      </c>
      <c r="F530" t="s">
        <v>37</v>
      </c>
      <c r="G530" t="s">
        <v>71</v>
      </c>
      <c r="H530" t="s">
        <v>48</v>
      </c>
      <c r="I530" t="s">
        <v>27</v>
      </c>
      <c r="J530" t="s">
        <v>72</v>
      </c>
      <c r="K530" t="s">
        <v>73</v>
      </c>
      <c r="L530" t="s">
        <v>42</v>
      </c>
      <c r="M530" t="s">
        <v>43</v>
      </c>
      <c r="N530" t="s">
        <v>591</v>
      </c>
      <c r="O530" t="s">
        <v>32</v>
      </c>
      <c r="P530" t="s">
        <v>33</v>
      </c>
      <c r="Q530">
        <v>9</v>
      </c>
      <c r="R530">
        <v>10</v>
      </c>
      <c r="S530">
        <v>3.89</v>
      </c>
      <c r="T530">
        <v>0</v>
      </c>
      <c r="U530">
        <v>0</v>
      </c>
      <c r="V530">
        <v>0</v>
      </c>
    </row>
    <row r="531" spans="1:22">
      <c r="A531" t="s">
        <v>60</v>
      </c>
      <c r="B531" t="s">
        <v>45</v>
      </c>
      <c r="C531">
        <v>101</v>
      </c>
      <c r="D531" t="s">
        <v>22</v>
      </c>
      <c r="E531" t="s">
        <v>36</v>
      </c>
      <c r="F531" t="s">
        <v>37</v>
      </c>
      <c r="G531" t="s">
        <v>38</v>
      </c>
      <c r="H531" t="s">
        <v>26</v>
      </c>
      <c r="I531" t="s">
        <v>34</v>
      </c>
      <c r="J531" t="s">
        <v>40</v>
      </c>
      <c r="K531" t="s">
        <v>41</v>
      </c>
      <c r="L531" t="s">
        <v>42</v>
      </c>
      <c r="M531" t="s">
        <v>51</v>
      </c>
      <c r="N531" t="s">
        <v>592</v>
      </c>
      <c r="O531" t="s">
        <v>32</v>
      </c>
      <c r="P531" t="s">
        <v>33</v>
      </c>
      <c r="Q531">
        <v>5</v>
      </c>
      <c r="R531">
        <v>5</v>
      </c>
      <c r="S531">
        <v>-62.64</v>
      </c>
      <c r="T531">
        <v>0</v>
      </c>
      <c r="U531">
        <v>184.19</v>
      </c>
      <c r="V531">
        <v>0</v>
      </c>
    </row>
    <row r="532" spans="1:22">
      <c r="A532" t="s">
        <v>60</v>
      </c>
      <c r="B532" t="s">
        <v>21</v>
      </c>
      <c r="C532">
        <v>101</v>
      </c>
      <c r="D532" t="s">
        <v>22</v>
      </c>
      <c r="E532" t="s">
        <v>36</v>
      </c>
      <c r="F532" t="s">
        <v>53</v>
      </c>
      <c r="G532" t="s">
        <v>54</v>
      </c>
      <c r="H532" t="s">
        <v>39</v>
      </c>
      <c r="I532" t="s">
        <v>34</v>
      </c>
      <c r="J532" t="s">
        <v>55</v>
      </c>
      <c r="K532" t="s">
        <v>56</v>
      </c>
      <c r="L532" t="s">
        <v>42</v>
      </c>
      <c r="M532" t="s">
        <v>66</v>
      </c>
      <c r="N532" t="s">
        <v>593</v>
      </c>
      <c r="O532" t="s">
        <v>59</v>
      </c>
      <c r="P532" t="s">
        <v>34</v>
      </c>
      <c r="Q532">
        <v>3</v>
      </c>
      <c r="R532">
        <v>9</v>
      </c>
      <c r="S532">
        <v>-16.7</v>
      </c>
      <c r="T532">
        <v>0</v>
      </c>
      <c r="U532">
        <v>483.23</v>
      </c>
      <c r="V532">
        <v>0</v>
      </c>
    </row>
    <row r="533" spans="1:22">
      <c r="A533" t="s">
        <v>60</v>
      </c>
      <c r="B533" t="s">
        <v>21</v>
      </c>
      <c r="C533">
        <v>101</v>
      </c>
      <c r="D533" t="s">
        <v>22</v>
      </c>
      <c r="E533" t="s">
        <v>46</v>
      </c>
      <c r="F533" t="s">
        <v>37</v>
      </c>
      <c r="G533" t="s">
        <v>47</v>
      </c>
      <c r="H533" t="s">
        <v>39</v>
      </c>
      <c r="I533" t="s">
        <v>34</v>
      </c>
      <c r="J533" t="s">
        <v>49</v>
      </c>
      <c r="K533" t="s">
        <v>50</v>
      </c>
      <c r="L533" t="s">
        <v>42</v>
      </c>
      <c r="M533" t="s">
        <v>43</v>
      </c>
      <c r="N533" t="s">
        <v>594</v>
      </c>
      <c r="O533" t="s">
        <v>32</v>
      </c>
      <c r="P533" t="s">
        <v>33</v>
      </c>
      <c r="Q533">
        <v>0</v>
      </c>
      <c r="R533">
        <v>9</v>
      </c>
      <c r="S533">
        <v>-187.84</v>
      </c>
      <c r="T533">
        <v>0</v>
      </c>
      <c r="U533">
        <v>5.32</v>
      </c>
      <c r="V533">
        <v>0</v>
      </c>
    </row>
    <row r="534" spans="1:22">
      <c r="A534" t="s">
        <v>60</v>
      </c>
      <c r="B534" t="s">
        <v>34</v>
      </c>
      <c r="C534">
        <v>101</v>
      </c>
      <c r="D534" t="s">
        <v>22</v>
      </c>
      <c r="E534" t="s">
        <v>36</v>
      </c>
      <c r="F534" t="s">
        <v>53</v>
      </c>
      <c r="G534" t="s">
        <v>25</v>
      </c>
      <c r="H534" t="s">
        <v>26</v>
      </c>
      <c r="I534" t="s">
        <v>27</v>
      </c>
      <c r="J534" t="s">
        <v>28</v>
      </c>
      <c r="K534" t="s">
        <v>29</v>
      </c>
      <c r="L534" t="s">
        <v>1066</v>
      </c>
      <c r="M534" t="s">
        <v>66</v>
      </c>
      <c r="N534" t="s">
        <v>595</v>
      </c>
      <c r="O534" t="s">
        <v>32</v>
      </c>
      <c r="P534" t="s">
        <v>33</v>
      </c>
      <c r="Q534">
        <v>0</v>
      </c>
      <c r="R534">
        <v>4</v>
      </c>
      <c r="S534">
        <v>-83.17</v>
      </c>
      <c r="T534">
        <v>0</v>
      </c>
      <c r="U534">
        <v>99.99</v>
      </c>
      <c r="V534">
        <v>0</v>
      </c>
    </row>
    <row r="535" spans="1:22">
      <c r="A535" t="s">
        <v>60</v>
      </c>
      <c r="B535" t="s">
        <v>21</v>
      </c>
      <c r="C535">
        <v>262</v>
      </c>
      <c r="D535" t="s">
        <v>65</v>
      </c>
      <c r="E535" t="s">
        <v>23</v>
      </c>
      <c r="F535" t="s">
        <v>53</v>
      </c>
      <c r="G535" t="s">
        <v>38</v>
      </c>
      <c r="H535" t="s">
        <v>39</v>
      </c>
      <c r="I535" t="s">
        <v>27</v>
      </c>
      <c r="J535" t="s">
        <v>40</v>
      </c>
      <c r="K535" t="s">
        <v>41</v>
      </c>
      <c r="L535" t="s">
        <v>42</v>
      </c>
      <c r="M535" t="s">
        <v>51</v>
      </c>
      <c r="N535" t="s">
        <v>596</v>
      </c>
      <c r="O535" t="s">
        <v>32</v>
      </c>
      <c r="P535" t="s">
        <v>33</v>
      </c>
      <c r="Q535">
        <v>3</v>
      </c>
      <c r="R535">
        <v>9</v>
      </c>
      <c r="S535">
        <v>52.36</v>
      </c>
      <c r="T535">
        <v>0</v>
      </c>
      <c r="U535">
        <v>0</v>
      </c>
      <c r="V535">
        <v>0</v>
      </c>
    </row>
    <row r="536" spans="1:22">
      <c r="A536" t="s">
        <v>60</v>
      </c>
      <c r="B536" t="s">
        <v>34</v>
      </c>
      <c r="C536">
        <v>101</v>
      </c>
      <c r="D536" t="s">
        <v>22</v>
      </c>
      <c r="E536" t="s">
        <v>36</v>
      </c>
      <c r="F536" t="s">
        <v>53</v>
      </c>
      <c r="G536" t="s">
        <v>54</v>
      </c>
      <c r="H536" t="s">
        <v>48</v>
      </c>
      <c r="I536" t="s">
        <v>27</v>
      </c>
      <c r="J536" t="s">
        <v>55</v>
      </c>
      <c r="K536" t="s">
        <v>56</v>
      </c>
      <c r="L536" t="s">
        <v>42</v>
      </c>
      <c r="M536" t="s">
        <v>43</v>
      </c>
      <c r="N536" t="s">
        <v>597</v>
      </c>
      <c r="O536" t="s">
        <v>32</v>
      </c>
      <c r="P536" t="s">
        <v>33</v>
      </c>
      <c r="Q536">
        <v>6</v>
      </c>
      <c r="R536">
        <v>5</v>
      </c>
      <c r="S536">
        <v>149.13999999999999</v>
      </c>
      <c r="T536">
        <v>0</v>
      </c>
      <c r="U536">
        <v>57.27</v>
      </c>
      <c r="V536">
        <v>0</v>
      </c>
    </row>
    <row r="537" spans="1:22">
      <c r="A537" t="s">
        <v>60</v>
      </c>
      <c r="B537" t="s">
        <v>68</v>
      </c>
      <c r="C537">
        <v>201</v>
      </c>
      <c r="D537" t="s">
        <v>61</v>
      </c>
      <c r="E537" t="s">
        <v>46</v>
      </c>
      <c r="F537" t="s">
        <v>24</v>
      </c>
      <c r="G537" t="s">
        <v>71</v>
      </c>
      <c r="H537" t="s">
        <v>26</v>
      </c>
      <c r="I537" t="s">
        <v>27</v>
      </c>
      <c r="J537" t="s">
        <v>72</v>
      </c>
      <c r="K537" t="s">
        <v>73</v>
      </c>
      <c r="L537" t="s">
        <v>42</v>
      </c>
      <c r="M537" t="s">
        <v>66</v>
      </c>
      <c r="N537" t="s">
        <v>598</v>
      </c>
      <c r="O537" t="s">
        <v>59</v>
      </c>
      <c r="P537" t="s">
        <v>33</v>
      </c>
      <c r="Q537">
        <v>6</v>
      </c>
      <c r="R537">
        <v>1</v>
      </c>
      <c r="S537">
        <v>27194.37</v>
      </c>
      <c r="T537">
        <v>27236.52</v>
      </c>
      <c r="U537">
        <v>0</v>
      </c>
      <c r="V537">
        <v>299.26</v>
      </c>
    </row>
    <row r="538" spans="1:22">
      <c r="A538" t="s">
        <v>60</v>
      </c>
      <c r="B538" t="s">
        <v>21</v>
      </c>
      <c r="C538">
        <v>262</v>
      </c>
      <c r="D538" t="s">
        <v>65</v>
      </c>
      <c r="E538" t="s">
        <v>23</v>
      </c>
      <c r="F538" t="s">
        <v>37</v>
      </c>
      <c r="G538" t="s">
        <v>71</v>
      </c>
      <c r="H538" t="s">
        <v>26</v>
      </c>
      <c r="I538" t="s">
        <v>34</v>
      </c>
      <c r="J538" t="s">
        <v>72</v>
      </c>
      <c r="K538" t="s">
        <v>73</v>
      </c>
      <c r="L538" t="s">
        <v>42</v>
      </c>
      <c r="M538" t="s">
        <v>43</v>
      </c>
      <c r="N538" t="s">
        <v>599</v>
      </c>
      <c r="O538" t="s">
        <v>32</v>
      </c>
      <c r="P538" t="s">
        <v>34</v>
      </c>
      <c r="Q538">
        <v>2</v>
      </c>
      <c r="R538">
        <v>5</v>
      </c>
      <c r="S538">
        <v>-57.35</v>
      </c>
      <c r="T538">
        <v>0</v>
      </c>
      <c r="U538">
        <v>0</v>
      </c>
      <c r="V538">
        <v>0</v>
      </c>
    </row>
    <row r="539" spans="1:22">
      <c r="A539" t="s">
        <v>60</v>
      </c>
      <c r="B539" t="s">
        <v>34</v>
      </c>
      <c r="C539">
        <v>311</v>
      </c>
      <c r="D539" t="s">
        <v>35</v>
      </c>
      <c r="E539" t="s">
        <v>36</v>
      </c>
      <c r="F539" t="s">
        <v>24</v>
      </c>
      <c r="G539" t="s">
        <v>47</v>
      </c>
      <c r="H539" t="s">
        <v>48</v>
      </c>
      <c r="I539" t="s">
        <v>34</v>
      </c>
      <c r="J539" t="s">
        <v>49</v>
      </c>
      <c r="K539" t="s">
        <v>50</v>
      </c>
      <c r="L539" t="s">
        <v>42</v>
      </c>
      <c r="M539" t="s">
        <v>43</v>
      </c>
      <c r="N539" t="s">
        <v>600</v>
      </c>
      <c r="O539" t="s">
        <v>32</v>
      </c>
      <c r="P539" t="s">
        <v>34</v>
      </c>
      <c r="Q539">
        <v>6</v>
      </c>
      <c r="R539">
        <v>8</v>
      </c>
      <c r="S539">
        <v>-33.79</v>
      </c>
      <c r="T539">
        <v>0</v>
      </c>
      <c r="U539">
        <v>476.03</v>
      </c>
      <c r="V539">
        <v>0</v>
      </c>
    </row>
    <row r="540" spans="1:22">
      <c r="A540" t="s">
        <v>60</v>
      </c>
      <c r="B540" t="s">
        <v>21</v>
      </c>
      <c r="C540">
        <v>261</v>
      </c>
      <c r="D540" t="s">
        <v>63</v>
      </c>
      <c r="E540" t="s">
        <v>46</v>
      </c>
      <c r="F540" t="s">
        <v>37</v>
      </c>
      <c r="G540" t="s">
        <v>71</v>
      </c>
      <c r="H540" t="s">
        <v>48</v>
      </c>
      <c r="I540" t="s">
        <v>27</v>
      </c>
      <c r="J540" t="s">
        <v>72</v>
      </c>
      <c r="K540" t="s">
        <v>73</v>
      </c>
      <c r="L540" t="s">
        <v>42</v>
      </c>
      <c r="M540" t="s">
        <v>43</v>
      </c>
      <c r="N540" t="s">
        <v>601</v>
      </c>
      <c r="O540" t="s">
        <v>59</v>
      </c>
      <c r="P540" t="s">
        <v>33</v>
      </c>
      <c r="Q540">
        <v>10</v>
      </c>
      <c r="R540">
        <v>4</v>
      </c>
      <c r="S540">
        <v>71590.86</v>
      </c>
      <c r="T540">
        <v>71478.429999999993</v>
      </c>
      <c r="U540">
        <v>0</v>
      </c>
      <c r="V540">
        <v>362.02</v>
      </c>
    </row>
    <row r="541" spans="1:22">
      <c r="A541" t="s">
        <v>60</v>
      </c>
      <c r="B541" t="s">
        <v>34</v>
      </c>
      <c r="C541">
        <v>261</v>
      </c>
      <c r="D541" t="s">
        <v>63</v>
      </c>
      <c r="E541" t="s">
        <v>23</v>
      </c>
      <c r="F541" t="s">
        <v>53</v>
      </c>
      <c r="G541" t="s">
        <v>54</v>
      </c>
      <c r="H541" t="s">
        <v>48</v>
      </c>
      <c r="I541" t="s">
        <v>27</v>
      </c>
      <c r="J541" t="s">
        <v>55</v>
      </c>
      <c r="K541" t="s">
        <v>56</v>
      </c>
      <c r="L541" t="s">
        <v>42</v>
      </c>
      <c r="M541" t="s">
        <v>43</v>
      </c>
      <c r="N541" t="s">
        <v>602</v>
      </c>
      <c r="O541" t="s">
        <v>59</v>
      </c>
      <c r="P541" t="s">
        <v>33</v>
      </c>
      <c r="Q541">
        <v>8</v>
      </c>
      <c r="R541">
        <v>7</v>
      </c>
      <c r="S541">
        <v>27455.19</v>
      </c>
      <c r="T541">
        <v>27524.02</v>
      </c>
      <c r="U541">
        <v>0</v>
      </c>
      <c r="V541">
        <v>208.75</v>
      </c>
    </row>
    <row r="542" spans="1:22">
      <c r="A542" t="s">
        <v>60</v>
      </c>
      <c r="B542" t="s">
        <v>34</v>
      </c>
      <c r="C542">
        <v>261</v>
      </c>
      <c r="D542" t="s">
        <v>63</v>
      </c>
      <c r="E542" t="s">
        <v>36</v>
      </c>
      <c r="F542" t="s">
        <v>24</v>
      </c>
      <c r="G542" t="s">
        <v>71</v>
      </c>
      <c r="H542" t="s">
        <v>26</v>
      </c>
      <c r="I542" t="s">
        <v>27</v>
      </c>
      <c r="J542" t="s">
        <v>72</v>
      </c>
      <c r="K542" t="s">
        <v>73</v>
      </c>
      <c r="L542" t="s">
        <v>42</v>
      </c>
      <c r="M542" t="s">
        <v>66</v>
      </c>
      <c r="N542" t="s">
        <v>603</v>
      </c>
      <c r="O542" t="s">
        <v>59</v>
      </c>
      <c r="P542" t="s">
        <v>34</v>
      </c>
      <c r="Q542">
        <v>1</v>
      </c>
      <c r="R542">
        <v>9</v>
      </c>
      <c r="S542">
        <v>111.7</v>
      </c>
      <c r="T542">
        <v>159.94</v>
      </c>
      <c r="U542">
        <v>0</v>
      </c>
      <c r="V542">
        <v>2.11</v>
      </c>
    </row>
    <row r="543" spans="1:22">
      <c r="A543" t="s">
        <v>60</v>
      </c>
      <c r="B543" t="s">
        <v>68</v>
      </c>
      <c r="C543">
        <v>262</v>
      </c>
      <c r="D543" t="s">
        <v>65</v>
      </c>
      <c r="E543" t="s">
        <v>23</v>
      </c>
      <c r="F543" t="s">
        <v>37</v>
      </c>
      <c r="G543" t="s">
        <v>38</v>
      </c>
      <c r="H543" t="s">
        <v>39</v>
      </c>
      <c r="I543" t="s">
        <v>34</v>
      </c>
      <c r="J543" t="s">
        <v>40</v>
      </c>
      <c r="K543" t="s">
        <v>41</v>
      </c>
      <c r="L543" t="s">
        <v>42</v>
      </c>
      <c r="M543" t="s">
        <v>43</v>
      </c>
      <c r="N543" t="s">
        <v>604</v>
      </c>
      <c r="O543" t="s">
        <v>59</v>
      </c>
      <c r="P543" t="s">
        <v>33</v>
      </c>
      <c r="Q543">
        <v>6</v>
      </c>
      <c r="R543">
        <v>3</v>
      </c>
      <c r="S543">
        <v>-180.58</v>
      </c>
      <c r="T543">
        <v>0</v>
      </c>
      <c r="U543">
        <v>0</v>
      </c>
      <c r="V543">
        <v>0</v>
      </c>
    </row>
    <row r="544" spans="1:22">
      <c r="A544" t="s">
        <v>60</v>
      </c>
      <c r="B544" t="s">
        <v>21</v>
      </c>
      <c r="C544">
        <v>311</v>
      </c>
      <c r="D544" t="s">
        <v>35</v>
      </c>
      <c r="E544" t="s">
        <v>36</v>
      </c>
      <c r="F544" t="s">
        <v>37</v>
      </c>
      <c r="G544" t="s">
        <v>38</v>
      </c>
      <c r="H544" t="s">
        <v>39</v>
      </c>
      <c r="I544" t="s">
        <v>27</v>
      </c>
      <c r="J544" t="s">
        <v>40</v>
      </c>
      <c r="K544" t="s">
        <v>41</v>
      </c>
      <c r="L544" t="s">
        <v>42</v>
      </c>
      <c r="M544" t="s">
        <v>30</v>
      </c>
      <c r="N544" t="s">
        <v>605</v>
      </c>
      <c r="O544" t="s">
        <v>32</v>
      </c>
      <c r="P544" t="s">
        <v>33</v>
      </c>
      <c r="Q544">
        <v>1</v>
      </c>
      <c r="R544">
        <v>6</v>
      </c>
      <c r="S544">
        <v>-61.16</v>
      </c>
      <c r="T544">
        <v>0</v>
      </c>
      <c r="U544">
        <v>245.98</v>
      </c>
      <c r="V544">
        <v>0</v>
      </c>
    </row>
    <row r="545" spans="1:22">
      <c r="A545" t="s">
        <v>60</v>
      </c>
      <c r="B545" t="s">
        <v>68</v>
      </c>
      <c r="C545">
        <v>201</v>
      </c>
      <c r="D545" t="s">
        <v>61</v>
      </c>
      <c r="E545" t="s">
        <v>36</v>
      </c>
      <c r="F545" t="s">
        <v>37</v>
      </c>
      <c r="G545" t="s">
        <v>38</v>
      </c>
      <c r="H545" t="s">
        <v>39</v>
      </c>
      <c r="I545" t="s">
        <v>34</v>
      </c>
      <c r="J545" t="s">
        <v>40</v>
      </c>
      <c r="K545" t="s">
        <v>41</v>
      </c>
      <c r="L545" t="s">
        <v>42</v>
      </c>
      <c r="M545" t="s">
        <v>51</v>
      </c>
      <c r="N545" t="s">
        <v>606</v>
      </c>
      <c r="O545" t="s">
        <v>32</v>
      </c>
      <c r="P545" t="s">
        <v>33</v>
      </c>
      <c r="Q545">
        <v>2</v>
      </c>
      <c r="R545">
        <v>6</v>
      </c>
      <c r="S545">
        <v>43047.85</v>
      </c>
      <c r="T545">
        <v>43056.94</v>
      </c>
      <c r="U545">
        <v>0</v>
      </c>
      <c r="V545">
        <v>299.35000000000002</v>
      </c>
    </row>
    <row r="546" spans="1:22">
      <c r="A546" t="s">
        <v>60</v>
      </c>
      <c r="B546" t="s">
        <v>45</v>
      </c>
      <c r="C546">
        <v>262</v>
      </c>
      <c r="D546" t="s">
        <v>65</v>
      </c>
      <c r="E546" t="s">
        <v>46</v>
      </c>
      <c r="F546" t="s">
        <v>24</v>
      </c>
      <c r="G546" t="s">
        <v>54</v>
      </c>
      <c r="H546" t="s">
        <v>48</v>
      </c>
      <c r="I546" t="s">
        <v>34</v>
      </c>
      <c r="J546" t="s">
        <v>55</v>
      </c>
      <c r="K546" t="s">
        <v>56</v>
      </c>
      <c r="L546" t="s">
        <v>42</v>
      </c>
      <c r="M546" t="s">
        <v>43</v>
      </c>
      <c r="N546" t="s">
        <v>607</v>
      </c>
      <c r="O546" t="s">
        <v>59</v>
      </c>
      <c r="P546" t="s">
        <v>33</v>
      </c>
      <c r="Q546">
        <v>0</v>
      </c>
      <c r="R546">
        <v>6</v>
      </c>
      <c r="S546">
        <v>-163.84</v>
      </c>
      <c r="T546">
        <v>0</v>
      </c>
      <c r="U546">
        <v>0</v>
      </c>
      <c r="V546">
        <v>0</v>
      </c>
    </row>
    <row r="547" spans="1:22">
      <c r="A547" t="s">
        <v>60</v>
      </c>
      <c r="B547" t="s">
        <v>21</v>
      </c>
      <c r="C547">
        <v>201</v>
      </c>
      <c r="D547" t="s">
        <v>61</v>
      </c>
      <c r="E547" t="s">
        <v>36</v>
      </c>
      <c r="F547" t="s">
        <v>37</v>
      </c>
      <c r="G547" t="s">
        <v>47</v>
      </c>
      <c r="H547" t="s">
        <v>26</v>
      </c>
      <c r="I547" t="s">
        <v>34</v>
      </c>
      <c r="J547" t="s">
        <v>49</v>
      </c>
      <c r="K547" t="s">
        <v>50</v>
      </c>
      <c r="L547" t="s">
        <v>42</v>
      </c>
      <c r="M547" t="s">
        <v>51</v>
      </c>
      <c r="N547" t="s">
        <v>608</v>
      </c>
      <c r="O547" t="s">
        <v>59</v>
      </c>
      <c r="P547" t="s">
        <v>34</v>
      </c>
      <c r="Q547">
        <v>3</v>
      </c>
      <c r="R547">
        <v>4</v>
      </c>
      <c r="S547">
        <v>47287.4</v>
      </c>
      <c r="T547">
        <v>47457.77</v>
      </c>
      <c r="U547">
        <v>0</v>
      </c>
      <c r="V547">
        <v>250.41</v>
      </c>
    </row>
    <row r="548" spans="1:22">
      <c r="A548" t="s">
        <v>60</v>
      </c>
      <c r="B548" t="s">
        <v>34</v>
      </c>
      <c r="C548">
        <v>201</v>
      </c>
      <c r="D548" t="s">
        <v>61</v>
      </c>
      <c r="E548" t="s">
        <v>36</v>
      </c>
      <c r="F548" t="s">
        <v>53</v>
      </c>
      <c r="G548" t="s">
        <v>47</v>
      </c>
      <c r="H548" t="s">
        <v>39</v>
      </c>
      <c r="I548" t="s">
        <v>34</v>
      </c>
      <c r="J548" t="s">
        <v>49</v>
      </c>
      <c r="K548" t="s">
        <v>50</v>
      </c>
      <c r="L548" t="s">
        <v>42</v>
      </c>
      <c r="M548" t="s">
        <v>66</v>
      </c>
      <c r="N548" t="s">
        <v>609</v>
      </c>
      <c r="O548" t="s">
        <v>32</v>
      </c>
      <c r="P548" t="s">
        <v>33</v>
      </c>
      <c r="Q548">
        <v>4</v>
      </c>
      <c r="R548">
        <v>0</v>
      </c>
      <c r="S548">
        <v>19652.91</v>
      </c>
      <c r="T548">
        <v>19553.21</v>
      </c>
      <c r="U548">
        <v>0</v>
      </c>
      <c r="V548">
        <v>271.69</v>
      </c>
    </row>
    <row r="549" spans="1:22">
      <c r="A549" t="s">
        <v>60</v>
      </c>
      <c r="B549" t="s">
        <v>68</v>
      </c>
      <c r="C549">
        <v>201</v>
      </c>
      <c r="D549" t="s">
        <v>61</v>
      </c>
      <c r="E549" t="s">
        <v>36</v>
      </c>
      <c r="F549" t="s">
        <v>24</v>
      </c>
      <c r="G549" t="s">
        <v>38</v>
      </c>
      <c r="H549" t="s">
        <v>39</v>
      </c>
      <c r="I549" t="s">
        <v>34</v>
      </c>
      <c r="J549" t="s">
        <v>40</v>
      </c>
      <c r="K549" t="s">
        <v>41</v>
      </c>
      <c r="L549" t="s">
        <v>42</v>
      </c>
      <c r="M549" t="s">
        <v>66</v>
      </c>
      <c r="N549" t="s">
        <v>610</v>
      </c>
      <c r="O549" t="s">
        <v>59</v>
      </c>
      <c r="P549" t="s">
        <v>33</v>
      </c>
      <c r="Q549">
        <v>9</v>
      </c>
      <c r="R549">
        <v>5</v>
      </c>
      <c r="S549">
        <v>171.35</v>
      </c>
      <c r="T549">
        <v>303.77</v>
      </c>
      <c r="U549">
        <v>0</v>
      </c>
      <c r="V549">
        <v>24.83</v>
      </c>
    </row>
    <row r="550" spans="1:22">
      <c r="A550" t="s">
        <v>60</v>
      </c>
      <c r="B550" t="s">
        <v>34</v>
      </c>
      <c r="C550">
        <v>201</v>
      </c>
      <c r="D550" t="s">
        <v>61</v>
      </c>
      <c r="E550" t="s">
        <v>23</v>
      </c>
      <c r="F550" t="s">
        <v>24</v>
      </c>
      <c r="G550" t="s">
        <v>25</v>
      </c>
      <c r="H550" t="s">
        <v>26</v>
      </c>
      <c r="I550" t="s">
        <v>27</v>
      </c>
      <c r="J550" t="s">
        <v>28</v>
      </c>
      <c r="K550" t="s">
        <v>29</v>
      </c>
      <c r="L550" t="s">
        <v>1066</v>
      </c>
      <c r="M550" t="s">
        <v>66</v>
      </c>
      <c r="N550" t="s">
        <v>611</v>
      </c>
      <c r="O550" t="s">
        <v>59</v>
      </c>
      <c r="P550" t="s">
        <v>33</v>
      </c>
      <c r="Q550">
        <v>0</v>
      </c>
      <c r="R550">
        <v>10</v>
      </c>
      <c r="S550">
        <v>24910.55</v>
      </c>
      <c r="T550">
        <v>24840.37</v>
      </c>
      <c r="U550">
        <v>0</v>
      </c>
      <c r="V550">
        <v>160.86000000000001</v>
      </c>
    </row>
    <row r="551" spans="1:22">
      <c r="A551" t="s">
        <v>60</v>
      </c>
      <c r="B551" t="s">
        <v>45</v>
      </c>
      <c r="C551">
        <v>201</v>
      </c>
      <c r="D551" t="s">
        <v>61</v>
      </c>
      <c r="E551" t="s">
        <v>36</v>
      </c>
      <c r="F551" t="s">
        <v>37</v>
      </c>
      <c r="G551" t="s">
        <v>47</v>
      </c>
      <c r="H551" t="s">
        <v>39</v>
      </c>
      <c r="I551" t="s">
        <v>34</v>
      </c>
      <c r="J551" t="s">
        <v>49</v>
      </c>
      <c r="K551" t="s">
        <v>50</v>
      </c>
      <c r="L551" t="s">
        <v>42</v>
      </c>
      <c r="M551" t="s">
        <v>66</v>
      </c>
      <c r="N551" t="s">
        <v>612</v>
      </c>
      <c r="O551" t="s">
        <v>59</v>
      </c>
      <c r="P551" t="s">
        <v>33</v>
      </c>
      <c r="Q551">
        <v>5</v>
      </c>
      <c r="R551">
        <v>8</v>
      </c>
      <c r="S551">
        <v>8088.98</v>
      </c>
      <c r="T551">
        <v>8103</v>
      </c>
      <c r="U551">
        <v>0</v>
      </c>
      <c r="V551">
        <v>297.08</v>
      </c>
    </row>
    <row r="552" spans="1:22">
      <c r="A552" t="s">
        <v>60</v>
      </c>
      <c r="B552" t="s">
        <v>21</v>
      </c>
      <c r="C552">
        <v>201</v>
      </c>
      <c r="D552" t="s">
        <v>61</v>
      </c>
      <c r="E552" t="s">
        <v>36</v>
      </c>
      <c r="F552" t="s">
        <v>37</v>
      </c>
      <c r="G552" t="s">
        <v>38</v>
      </c>
      <c r="H552" t="s">
        <v>39</v>
      </c>
      <c r="I552" t="s">
        <v>34</v>
      </c>
      <c r="J552" t="s">
        <v>40</v>
      </c>
      <c r="K552" t="s">
        <v>41</v>
      </c>
      <c r="L552" t="s">
        <v>42</v>
      </c>
      <c r="M552" t="s">
        <v>30</v>
      </c>
      <c r="N552" t="s">
        <v>613</v>
      </c>
      <c r="O552" t="s">
        <v>59</v>
      </c>
      <c r="P552" t="s">
        <v>33</v>
      </c>
      <c r="Q552">
        <v>10</v>
      </c>
      <c r="R552">
        <v>5</v>
      </c>
      <c r="S552">
        <v>6064.29</v>
      </c>
      <c r="T552">
        <v>5908.34</v>
      </c>
      <c r="U552">
        <v>0</v>
      </c>
      <c r="V552">
        <v>30.39</v>
      </c>
    </row>
    <row r="553" spans="1:22">
      <c r="A553" t="s">
        <v>60</v>
      </c>
      <c r="B553" t="s">
        <v>68</v>
      </c>
      <c r="C553">
        <v>262</v>
      </c>
      <c r="D553" t="s">
        <v>65</v>
      </c>
      <c r="E553" t="s">
        <v>36</v>
      </c>
      <c r="F553" t="s">
        <v>24</v>
      </c>
      <c r="G553" t="s">
        <v>71</v>
      </c>
      <c r="H553" t="s">
        <v>26</v>
      </c>
      <c r="I553" t="s">
        <v>34</v>
      </c>
      <c r="J553" t="s">
        <v>72</v>
      </c>
      <c r="K553" t="s">
        <v>73</v>
      </c>
      <c r="L553" t="s">
        <v>42</v>
      </c>
      <c r="M553" t="s">
        <v>66</v>
      </c>
      <c r="N553" t="s">
        <v>614</v>
      </c>
      <c r="O553" t="s">
        <v>32</v>
      </c>
      <c r="P553" t="s">
        <v>34</v>
      </c>
      <c r="Q553">
        <v>4</v>
      </c>
      <c r="R553">
        <v>0</v>
      </c>
      <c r="S553">
        <v>-73.989999999999995</v>
      </c>
      <c r="T553">
        <v>0</v>
      </c>
      <c r="U553">
        <v>0</v>
      </c>
      <c r="V553">
        <v>0</v>
      </c>
    </row>
    <row r="554" spans="1:22">
      <c r="A554" t="s">
        <v>60</v>
      </c>
      <c r="B554" t="s">
        <v>34</v>
      </c>
      <c r="C554">
        <v>101</v>
      </c>
      <c r="D554" t="s">
        <v>22</v>
      </c>
      <c r="E554" t="s">
        <v>36</v>
      </c>
      <c r="F554" t="s">
        <v>53</v>
      </c>
      <c r="G554" t="s">
        <v>71</v>
      </c>
      <c r="H554" t="s">
        <v>39</v>
      </c>
      <c r="I554" t="s">
        <v>34</v>
      </c>
      <c r="J554" t="s">
        <v>72</v>
      </c>
      <c r="K554" t="s">
        <v>73</v>
      </c>
      <c r="L554" t="s">
        <v>42</v>
      </c>
      <c r="M554" t="s">
        <v>43</v>
      </c>
      <c r="N554" t="s">
        <v>615</v>
      </c>
      <c r="O554" t="s">
        <v>59</v>
      </c>
      <c r="P554" t="s">
        <v>33</v>
      </c>
      <c r="Q554">
        <v>0</v>
      </c>
      <c r="R554">
        <v>0</v>
      </c>
      <c r="S554">
        <v>-22.2</v>
      </c>
      <c r="T554">
        <v>0</v>
      </c>
      <c r="U554">
        <v>41.3</v>
      </c>
      <c r="V554">
        <v>0</v>
      </c>
    </row>
    <row r="555" spans="1:22">
      <c r="A555" t="s">
        <v>60</v>
      </c>
      <c r="B555" t="s">
        <v>34</v>
      </c>
      <c r="C555">
        <v>101</v>
      </c>
      <c r="D555" t="s">
        <v>22</v>
      </c>
      <c r="E555" t="s">
        <v>23</v>
      </c>
      <c r="F555" t="s">
        <v>53</v>
      </c>
      <c r="G555" t="s">
        <v>25</v>
      </c>
      <c r="H555" t="s">
        <v>48</v>
      </c>
      <c r="I555" t="s">
        <v>27</v>
      </c>
      <c r="J555" t="s">
        <v>28</v>
      </c>
      <c r="K555" t="s">
        <v>29</v>
      </c>
      <c r="L555" t="s">
        <v>1066</v>
      </c>
      <c r="M555" t="s">
        <v>43</v>
      </c>
      <c r="N555" t="s">
        <v>616</v>
      </c>
      <c r="O555" t="s">
        <v>32</v>
      </c>
      <c r="P555" t="s">
        <v>33</v>
      </c>
      <c r="Q555">
        <v>0</v>
      </c>
      <c r="R555">
        <v>5</v>
      </c>
      <c r="S555">
        <v>123.78</v>
      </c>
      <c r="T555">
        <v>0</v>
      </c>
      <c r="U555">
        <v>243.75</v>
      </c>
      <c r="V555">
        <v>0</v>
      </c>
    </row>
    <row r="556" spans="1:22">
      <c r="A556" t="s">
        <v>60</v>
      </c>
      <c r="B556" t="s">
        <v>21</v>
      </c>
      <c r="C556">
        <v>201</v>
      </c>
      <c r="D556" t="s">
        <v>61</v>
      </c>
      <c r="E556" t="s">
        <v>23</v>
      </c>
      <c r="F556" t="s">
        <v>24</v>
      </c>
      <c r="G556" t="s">
        <v>54</v>
      </c>
      <c r="H556" t="s">
        <v>39</v>
      </c>
      <c r="I556" t="s">
        <v>34</v>
      </c>
      <c r="J556" t="s">
        <v>55</v>
      </c>
      <c r="K556" t="s">
        <v>56</v>
      </c>
      <c r="L556" t="s">
        <v>42</v>
      </c>
      <c r="M556" t="s">
        <v>30</v>
      </c>
      <c r="N556" t="s">
        <v>617</v>
      </c>
      <c r="O556" t="s">
        <v>59</v>
      </c>
      <c r="P556" t="s">
        <v>34</v>
      </c>
      <c r="Q556">
        <v>5</v>
      </c>
      <c r="R556">
        <v>6</v>
      </c>
      <c r="S556">
        <v>8368.99</v>
      </c>
      <c r="T556">
        <v>8491.6200000000008</v>
      </c>
      <c r="U556">
        <v>0</v>
      </c>
      <c r="V556">
        <v>259.37</v>
      </c>
    </row>
    <row r="557" spans="1:22">
      <c r="A557" t="s">
        <v>60</v>
      </c>
      <c r="B557" t="s">
        <v>45</v>
      </c>
      <c r="C557">
        <v>101</v>
      </c>
      <c r="D557" t="s">
        <v>22</v>
      </c>
      <c r="E557" t="s">
        <v>46</v>
      </c>
      <c r="F557" t="s">
        <v>24</v>
      </c>
      <c r="G557" t="s">
        <v>38</v>
      </c>
      <c r="H557" t="s">
        <v>39</v>
      </c>
      <c r="I557" t="s">
        <v>27</v>
      </c>
      <c r="J557" t="s">
        <v>40</v>
      </c>
      <c r="K557" t="s">
        <v>41</v>
      </c>
      <c r="L557" t="s">
        <v>42</v>
      </c>
      <c r="M557" t="s">
        <v>30</v>
      </c>
      <c r="N557" t="s">
        <v>618</v>
      </c>
      <c r="O557" t="s">
        <v>59</v>
      </c>
      <c r="P557" t="s">
        <v>34</v>
      </c>
      <c r="Q557">
        <v>5</v>
      </c>
      <c r="R557">
        <v>8</v>
      </c>
      <c r="S557">
        <v>56.41</v>
      </c>
      <c r="T557">
        <v>0</v>
      </c>
      <c r="U557">
        <v>381.4</v>
      </c>
      <c r="V557">
        <v>0</v>
      </c>
    </row>
    <row r="558" spans="1:22">
      <c r="A558" t="s">
        <v>60</v>
      </c>
      <c r="B558" t="s">
        <v>68</v>
      </c>
      <c r="C558">
        <v>261</v>
      </c>
      <c r="D558" t="s">
        <v>63</v>
      </c>
      <c r="E558" t="s">
        <v>36</v>
      </c>
      <c r="F558" t="s">
        <v>24</v>
      </c>
      <c r="G558" t="s">
        <v>25</v>
      </c>
      <c r="H558" t="s">
        <v>39</v>
      </c>
      <c r="I558" t="s">
        <v>27</v>
      </c>
      <c r="J558" t="s">
        <v>28</v>
      </c>
      <c r="K558" t="s">
        <v>29</v>
      </c>
      <c r="L558" t="s">
        <v>1066</v>
      </c>
      <c r="M558" t="s">
        <v>51</v>
      </c>
      <c r="N558" t="s">
        <v>619</v>
      </c>
      <c r="O558" t="s">
        <v>59</v>
      </c>
      <c r="P558" t="s">
        <v>33</v>
      </c>
      <c r="Q558">
        <v>7</v>
      </c>
      <c r="R558">
        <v>5</v>
      </c>
      <c r="S558">
        <v>13307.76</v>
      </c>
      <c r="T558">
        <v>13321.38</v>
      </c>
      <c r="U558">
        <v>0</v>
      </c>
      <c r="V558">
        <v>159.44</v>
      </c>
    </row>
    <row r="559" spans="1:22">
      <c r="A559" t="s">
        <v>60</v>
      </c>
      <c r="B559" t="s">
        <v>68</v>
      </c>
      <c r="C559">
        <v>261</v>
      </c>
      <c r="D559" t="s">
        <v>63</v>
      </c>
      <c r="E559" t="s">
        <v>36</v>
      </c>
      <c r="F559" t="s">
        <v>37</v>
      </c>
      <c r="G559" t="s">
        <v>38</v>
      </c>
      <c r="H559" t="s">
        <v>48</v>
      </c>
      <c r="I559" t="s">
        <v>27</v>
      </c>
      <c r="J559" t="s">
        <v>40</v>
      </c>
      <c r="K559" t="s">
        <v>41</v>
      </c>
      <c r="L559" t="s">
        <v>42</v>
      </c>
      <c r="M559" t="s">
        <v>66</v>
      </c>
      <c r="N559" t="s">
        <v>620</v>
      </c>
      <c r="O559" t="s">
        <v>59</v>
      </c>
      <c r="P559" t="s">
        <v>34</v>
      </c>
      <c r="Q559">
        <v>2</v>
      </c>
      <c r="R559">
        <v>7</v>
      </c>
      <c r="S559">
        <v>64625.83</v>
      </c>
      <c r="T559">
        <v>64796.25</v>
      </c>
      <c r="U559">
        <v>0</v>
      </c>
      <c r="V559">
        <v>338.54</v>
      </c>
    </row>
    <row r="560" spans="1:22">
      <c r="A560" t="s">
        <v>60</v>
      </c>
      <c r="B560" t="s">
        <v>21</v>
      </c>
      <c r="C560">
        <v>311</v>
      </c>
      <c r="D560" t="s">
        <v>35</v>
      </c>
      <c r="E560" t="s">
        <v>36</v>
      </c>
      <c r="F560" t="s">
        <v>37</v>
      </c>
      <c r="G560" t="s">
        <v>71</v>
      </c>
      <c r="H560" t="s">
        <v>48</v>
      </c>
      <c r="I560" t="s">
        <v>27</v>
      </c>
      <c r="J560" t="s">
        <v>72</v>
      </c>
      <c r="K560" t="s">
        <v>73</v>
      </c>
      <c r="L560" t="s">
        <v>42</v>
      </c>
      <c r="M560" t="s">
        <v>43</v>
      </c>
      <c r="N560" t="s">
        <v>621</v>
      </c>
      <c r="O560" t="s">
        <v>32</v>
      </c>
      <c r="P560" t="s">
        <v>33</v>
      </c>
      <c r="Q560">
        <v>4</v>
      </c>
      <c r="R560">
        <v>7</v>
      </c>
      <c r="S560">
        <v>87.81</v>
      </c>
      <c r="T560">
        <v>0</v>
      </c>
      <c r="U560">
        <v>409.95</v>
      </c>
      <c r="V560">
        <v>0</v>
      </c>
    </row>
    <row r="561" spans="1:22">
      <c r="A561" t="s">
        <v>60</v>
      </c>
      <c r="B561" t="s">
        <v>68</v>
      </c>
      <c r="C561">
        <v>101</v>
      </c>
      <c r="D561" t="s">
        <v>22</v>
      </c>
      <c r="E561" t="s">
        <v>36</v>
      </c>
      <c r="F561" t="s">
        <v>53</v>
      </c>
      <c r="G561" t="s">
        <v>71</v>
      </c>
      <c r="H561" t="s">
        <v>48</v>
      </c>
      <c r="I561" t="s">
        <v>27</v>
      </c>
      <c r="J561" t="s">
        <v>72</v>
      </c>
      <c r="K561" t="s">
        <v>73</v>
      </c>
      <c r="L561" t="s">
        <v>42</v>
      </c>
      <c r="M561" t="s">
        <v>30</v>
      </c>
      <c r="N561" t="s">
        <v>622</v>
      </c>
      <c r="O561" t="s">
        <v>32</v>
      </c>
      <c r="P561" t="s">
        <v>34</v>
      </c>
      <c r="Q561">
        <v>8</v>
      </c>
      <c r="R561">
        <v>0</v>
      </c>
      <c r="S561">
        <v>167.03</v>
      </c>
      <c r="T561">
        <v>0</v>
      </c>
      <c r="U561">
        <v>184.48</v>
      </c>
      <c r="V561">
        <v>0</v>
      </c>
    </row>
    <row r="562" spans="1:22">
      <c r="A562" t="s">
        <v>60</v>
      </c>
      <c r="B562" t="s">
        <v>21</v>
      </c>
      <c r="C562">
        <v>101</v>
      </c>
      <c r="D562" t="s">
        <v>22</v>
      </c>
      <c r="E562" t="s">
        <v>23</v>
      </c>
      <c r="F562" t="s">
        <v>53</v>
      </c>
      <c r="G562" t="s">
        <v>38</v>
      </c>
      <c r="H562" t="s">
        <v>48</v>
      </c>
      <c r="I562" t="s">
        <v>34</v>
      </c>
      <c r="J562" t="s">
        <v>40</v>
      </c>
      <c r="K562" t="s">
        <v>41</v>
      </c>
      <c r="L562" t="s">
        <v>42</v>
      </c>
      <c r="M562" t="s">
        <v>30</v>
      </c>
      <c r="N562" t="s">
        <v>623</v>
      </c>
      <c r="O562" t="s">
        <v>32</v>
      </c>
      <c r="P562" t="s">
        <v>34</v>
      </c>
      <c r="Q562">
        <v>9</v>
      </c>
      <c r="R562">
        <v>0</v>
      </c>
      <c r="S562">
        <v>104.83</v>
      </c>
      <c r="T562">
        <v>0</v>
      </c>
      <c r="U562">
        <v>83.87</v>
      </c>
      <c r="V562">
        <v>0</v>
      </c>
    </row>
    <row r="563" spans="1:22">
      <c r="A563" t="s">
        <v>60</v>
      </c>
      <c r="B563" t="s">
        <v>34</v>
      </c>
      <c r="C563">
        <v>311</v>
      </c>
      <c r="D563" t="s">
        <v>35</v>
      </c>
      <c r="E563" t="s">
        <v>23</v>
      </c>
      <c r="F563" t="s">
        <v>24</v>
      </c>
      <c r="G563" t="s">
        <v>47</v>
      </c>
      <c r="H563" t="s">
        <v>48</v>
      </c>
      <c r="I563" t="s">
        <v>34</v>
      </c>
      <c r="J563" t="s">
        <v>49</v>
      </c>
      <c r="K563" t="s">
        <v>50</v>
      </c>
      <c r="L563" t="s">
        <v>42</v>
      </c>
      <c r="M563" t="s">
        <v>66</v>
      </c>
      <c r="N563" t="s">
        <v>624</v>
      </c>
      <c r="O563" t="s">
        <v>32</v>
      </c>
      <c r="P563" t="s">
        <v>33</v>
      </c>
      <c r="Q563">
        <v>6</v>
      </c>
      <c r="R563">
        <v>1</v>
      </c>
      <c r="S563">
        <v>122.06</v>
      </c>
      <c r="T563">
        <v>0</v>
      </c>
      <c r="U563">
        <v>464.31</v>
      </c>
      <c r="V563">
        <v>0</v>
      </c>
    </row>
    <row r="564" spans="1:22">
      <c r="A564" t="s">
        <v>60</v>
      </c>
      <c r="B564" t="s">
        <v>45</v>
      </c>
      <c r="C564">
        <v>201</v>
      </c>
      <c r="D564" t="s">
        <v>61</v>
      </c>
      <c r="E564" t="s">
        <v>46</v>
      </c>
      <c r="F564" t="s">
        <v>37</v>
      </c>
      <c r="G564" t="s">
        <v>47</v>
      </c>
      <c r="H564" t="s">
        <v>39</v>
      </c>
      <c r="I564" t="s">
        <v>27</v>
      </c>
      <c r="J564" t="s">
        <v>49</v>
      </c>
      <c r="K564" t="s">
        <v>50</v>
      </c>
      <c r="L564" t="s">
        <v>42</v>
      </c>
      <c r="M564" t="s">
        <v>51</v>
      </c>
      <c r="N564" t="s">
        <v>625</v>
      </c>
      <c r="O564" t="s">
        <v>59</v>
      </c>
      <c r="P564" t="s">
        <v>33</v>
      </c>
      <c r="Q564">
        <v>7</v>
      </c>
      <c r="R564">
        <v>6</v>
      </c>
      <c r="S564">
        <v>25654.73</v>
      </c>
      <c r="T564">
        <v>25511.279999999999</v>
      </c>
      <c r="U564">
        <v>0</v>
      </c>
      <c r="V564">
        <v>210.03</v>
      </c>
    </row>
    <row r="565" spans="1:22">
      <c r="A565" t="s">
        <v>60</v>
      </c>
      <c r="B565" t="s">
        <v>45</v>
      </c>
      <c r="C565">
        <v>311</v>
      </c>
      <c r="D565" t="s">
        <v>35</v>
      </c>
      <c r="E565" t="s">
        <v>36</v>
      </c>
      <c r="F565" t="s">
        <v>53</v>
      </c>
      <c r="G565" t="s">
        <v>54</v>
      </c>
      <c r="H565" t="s">
        <v>39</v>
      </c>
      <c r="I565" t="s">
        <v>34</v>
      </c>
      <c r="J565" t="s">
        <v>55</v>
      </c>
      <c r="K565" t="s">
        <v>56</v>
      </c>
      <c r="L565" t="s">
        <v>42</v>
      </c>
      <c r="M565" t="s">
        <v>66</v>
      </c>
      <c r="N565" t="s">
        <v>626</v>
      </c>
      <c r="O565" t="s">
        <v>32</v>
      </c>
      <c r="P565" t="s">
        <v>34</v>
      </c>
      <c r="Q565">
        <v>6</v>
      </c>
      <c r="R565">
        <v>0</v>
      </c>
      <c r="S565">
        <v>-71.11</v>
      </c>
      <c r="T565">
        <v>0</v>
      </c>
      <c r="U565">
        <v>457.06</v>
      </c>
      <c r="V565">
        <v>0</v>
      </c>
    </row>
    <row r="566" spans="1:22">
      <c r="A566" t="s">
        <v>60</v>
      </c>
      <c r="B566" t="s">
        <v>45</v>
      </c>
      <c r="C566">
        <v>101</v>
      </c>
      <c r="D566" t="s">
        <v>22</v>
      </c>
      <c r="E566" t="s">
        <v>36</v>
      </c>
      <c r="F566" t="s">
        <v>53</v>
      </c>
      <c r="G566" t="s">
        <v>71</v>
      </c>
      <c r="H566" t="s">
        <v>48</v>
      </c>
      <c r="I566" t="s">
        <v>27</v>
      </c>
      <c r="J566" t="s">
        <v>72</v>
      </c>
      <c r="K566" t="s">
        <v>73</v>
      </c>
      <c r="L566" t="s">
        <v>42</v>
      </c>
      <c r="M566" t="s">
        <v>51</v>
      </c>
      <c r="N566" t="s">
        <v>627</v>
      </c>
      <c r="O566" t="s">
        <v>32</v>
      </c>
      <c r="P566" t="s">
        <v>34</v>
      </c>
      <c r="Q566">
        <v>9</v>
      </c>
      <c r="R566">
        <v>7</v>
      </c>
      <c r="S566">
        <v>192.37</v>
      </c>
      <c r="T566">
        <v>0</v>
      </c>
      <c r="U566">
        <v>424</v>
      </c>
      <c r="V566">
        <v>0</v>
      </c>
    </row>
    <row r="567" spans="1:22">
      <c r="A567" t="s">
        <v>60</v>
      </c>
      <c r="B567" t="s">
        <v>34</v>
      </c>
      <c r="C567">
        <v>261</v>
      </c>
      <c r="D567" t="s">
        <v>63</v>
      </c>
      <c r="E567" t="s">
        <v>46</v>
      </c>
      <c r="F567" t="s">
        <v>53</v>
      </c>
      <c r="G567" t="s">
        <v>47</v>
      </c>
      <c r="H567" t="s">
        <v>48</v>
      </c>
      <c r="I567" t="s">
        <v>34</v>
      </c>
      <c r="J567" t="s">
        <v>49</v>
      </c>
      <c r="K567" t="s">
        <v>50</v>
      </c>
      <c r="L567" t="s">
        <v>42</v>
      </c>
      <c r="M567" t="s">
        <v>66</v>
      </c>
      <c r="N567" t="s">
        <v>628</v>
      </c>
      <c r="O567" t="s">
        <v>32</v>
      </c>
      <c r="P567" t="s">
        <v>33</v>
      </c>
      <c r="Q567">
        <v>2</v>
      </c>
      <c r="R567">
        <v>8</v>
      </c>
      <c r="S567">
        <v>686.99</v>
      </c>
      <c r="T567">
        <v>871.72</v>
      </c>
      <c r="U567">
        <v>0</v>
      </c>
      <c r="V567">
        <v>10.74</v>
      </c>
    </row>
    <row r="568" spans="1:22">
      <c r="A568" t="s">
        <v>60</v>
      </c>
      <c r="B568" t="s">
        <v>21</v>
      </c>
      <c r="C568">
        <v>262</v>
      </c>
      <c r="D568" t="s">
        <v>65</v>
      </c>
      <c r="E568" t="s">
        <v>36</v>
      </c>
      <c r="F568" t="s">
        <v>37</v>
      </c>
      <c r="G568" t="s">
        <v>71</v>
      </c>
      <c r="H568" t="s">
        <v>39</v>
      </c>
      <c r="I568" t="s">
        <v>34</v>
      </c>
      <c r="J568" t="s">
        <v>72</v>
      </c>
      <c r="K568" t="s">
        <v>73</v>
      </c>
      <c r="L568" t="s">
        <v>42</v>
      </c>
      <c r="M568" t="s">
        <v>51</v>
      </c>
      <c r="N568" t="s">
        <v>629</v>
      </c>
      <c r="O568" t="s">
        <v>59</v>
      </c>
      <c r="P568" t="s">
        <v>34</v>
      </c>
      <c r="Q568">
        <v>7</v>
      </c>
      <c r="R568">
        <v>2</v>
      </c>
      <c r="S568">
        <v>-196.81</v>
      </c>
      <c r="T568">
        <v>0</v>
      </c>
      <c r="U568">
        <v>0</v>
      </c>
      <c r="V568">
        <v>0</v>
      </c>
    </row>
    <row r="569" spans="1:22">
      <c r="A569" t="s">
        <v>60</v>
      </c>
      <c r="B569" t="s">
        <v>45</v>
      </c>
      <c r="C569">
        <v>262</v>
      </c>
      <c r="D569" t="s">
        <v>65</v>
      </c>
      <c r="E569" t="s">
        <v>23</v>
      </c>
      <c r="F569" t="s">
        <v>53</v>
      </c>
      <c r="G569" t="s">
        <v>54</v>
      </c>
      <c r="H569" t="s">
        <v>39</v>
      </c>
      <c r="I569" t="s">
        <v>34</v>
      </c>
      <c r="J569" t="s">
        <v>55</v>
      </c>
      <c r="K569" t="s">
        <v>56</v>
      </c>
      <c r="L569" t="s">
        <v>42</v>
      </c>
      <c r="M569" t="s">
        <v>43</v>
      </c>
      <c r="N569" t="s">
        <v>630</v>
      </c>
      <c r="O569" t="s">
        <v>32</v>
      </c>
      <c r="P569" t="s">
        <v>33</v>
      </c>
      <c r="Q569">
        <v>8</v>
      </c>
      <c r="R569">
        <v>3</v>
      </c>
      <c r="S569">
        <v>152.38999999999999</v>
      </c>
      <c r="T569">
        <v>0</v>
      </c>
      <c r="U569">
        <v>0</v>
      </c>
      <c r="V569">
        <v>0</v>
      </c>
    </row>
    <row r="570" spans="1:22">
      <c r="A570" t="s">
        <v>60</v>
      </c>
      <c r="B570" t="s">
        <v>45</v>
      </c>
      <c r="C570">
        <v>261</v>
      </c>
      <c r="D570" t="s">
        <v>63</v>
      </c>
      <c r="E570" t="s">
        <v>46</v>
      </c>
      <c r="F570" t="s">
        <v>37</v>
      </c>
      <c r="G570" t="s">
        <v>47</v>
      </c>
      <c r="H570" t="s">
        <v>26</v>
      </c>
      <c r="I570" t="s">
        <v>27</v>
      </c>
      <c r="J570" t="s">
        <v>49</v>
      </c>
      <c r="K570" t="s">
        <v>50</v>
      </c>
      <c r="L570" t="s">
        <v>42</v>
      </c>
      <c r="M570" t="s">
        <v>66</v>
      </c>
      <c r="N570" t="s">
        <v>631</v>
      </c>
      <c r="O570" t="s">
        <v>32</v>
      </c>
      <c r="P570" t="s">
        <v>33</v>
      </c>
      <c r="Q570">
        <v>9</v>
      </c>
      <c r="R570">
        <v>5</v>
      </c>
      <c r="S570">
        <v>20799.23</v>
      </c>
      <c r="T570">
        <v>20641.82</v>
      </c>
      <c r="U570">
        <v>0</v>
      </c>
      <c r="V570">
        <v>124.91</v>
      </c>
    </row>
    <row r="571" spans="1:22">
      <c r="A571" t="s">
        <v>60</v>
      </c>
      <c r="B571" t="s">
        <v>68</v>
      </c>
      <c r="C571">
        <v>262</v>
      </c>
      <c r="D571" t="s">
        <v>65</v>
      </c>
      <c r="E571" t="s">
        <v>46</v>
      </c>
      <c r="F571" t="s">
        <v>37</v>
      </c>
      <c r="G571" t="s">
        <v>54</v>
      </c>
      <c r="H571" t="s">
        <v>48</v>
      </c>
      <c r="I571" t="s">
        <v>34</v>
      </c>
      <c r="J571" t="s">
        <v>55</v>
      </c>
      <c r="K571" t="s">
        <v>56</v>
      </c>
      <c r="L571" t="s">
        <v>42</v>
      </c>
      <c r="M571" t="s">
        <v>66</v>
      </c>
      <c r="N571" t="s">
        <v>632</v>
      </c>
      <c r="O571" t="s">
        <v>59</v>
      </c>
      <c r="P571" t="s">
        <v>34</v>
      </c>
      <c r="Q571">
        <v>3</v>
      </c>
      <c r="R571">
        <v>9</v>
      </c>
      <c r="S571">
        <v>-69.91</v>
      </c>
      <c r="T571">
        <v>0</v>
      </c>
      <c r="U571">
        <v>0</v>
      </c>
      <c r="V571">
        <v>0</v>
      </c>
    </row>
    <row r="572" spans="1:22">
      <c r="A572" t="s">
        <v>60</v>
      </c>
      <c r="B572" t="s">
        <v>34</v>
      </c>
      <c r="C572">
        <v>101</v>
      </c>
      <c r="D572" t="s">
        <v>22</v>
      </c>
      <c r="E572" t="s">
        <v>23</v>
      </c>
      <c r="F572" t="s">
        <v>24</v>
      </c>
      <c r="G572" t="s">
        <v>47</v>
      </c>
      <c r="H572" t="s">
        <v>39</v>
      </c>
      <c r="I572" t="s">
        <v>27</v>
      </c>
      <c r="J572" t="s">
        <v>49</v>
      </c>
      <c r="K572" t="s">
        <v>50</v>
      </c>
      <c r="L572" t="s">
        <v>42</v>
      </c>
      <c r="M572" t="s">
        <v>66</v>
      </c>
      <c r="N572" t="s">
        <v>633</v>
      </c>
      <c r="O572" t="s">
        <v>32</v>
      </c>
      <c r="P572" t="s">
        <v>33</v>
      </c>
      <c r="Q572">
        <v>5</v>
      </c>
      <c r="R572">
        <v>3</v>
      </c>
      <c r="S572">
        <v>126.16</v>
      </c>
      <c r="T572">
        <v>0</v>
      </c>
      <c r="U572">
        <v>321.89</v>
      </c>
      <c r="V572">
        <v>0</v>
      </c>
    </row>
    <row r="573" spans="1:22">
      <c r="A573" t="s">
        <v>60</v>
      </c>
      <c r="B573" t="s">
        <v>21</v>
      </c>
      <c r="C573">
        <v>201</v>
      </c>
      <c r="D573" t="s">
        <v>61</v>
      </c>
      <c r="E573" t="s">
        <v>36</v>
      </c>
      <c r="F573" t="s">
        <v>37</v>
      </c>
      <c r="G573" t="s">
        <v>38</v>
      </c>
      <c r="H573" t="s">
        <v>26</v>
      </c>
      <c r="I573" t="s">
        <v>27</v>
      </c>
      <c r="J573" t="s">
        <v>40</v>
      </c>
      <c r="K573" t="s">
        <v>41</v>
      </c>
      <c r="L573" t="s">
        <v>42</v>
      </c>
      <c r="M573" t="s">
        <v>66</v>
      </c>
      <c r="N573" t="s">
        <v>634</v>
      </c>
      <c r="O573" t="s">
        <v>32</v>
      </c>
      <c r="P573" t="s">
        <v>33</v>
      </c>
      <c r="Q573">
        <v>9</v>
      </c>
      <c r="R573">
        <v>7</v>
      </c>
      <c r="S573">
        <v>4963.45</v>
      </c>
      <c r="T573">
        <v>5084.22</v>
      </c>
      <c r="U573">
        <v>0</v>
      </c>
      <c r="V573">
        <v>321.13</v>
      </c>
    </row>
    <row r="574" spans="1:22">
      <c r="A574" t="s">
        <v>60</v>
      </c>
      <c r="B574" t="s">
        <v>34</v>
      </c>
      <c r="C574">
        <v>101</v>
      </c>
      <c r="D574" t="s">
        <v>22</v>
      </c>
      <c r="E574" t="s">
        <v>36</v>
      </c>
      <c r="F574" t="s">
        <v>53</v>
      </c>
      <c r="G574" t="s">
        <v>47</v>
      </c>
      <c r="H574" t="s">
        <v>26</v>
      </c>
      <c r="I574" t="s">
        <v>34</v>
      </c>
      <c r="J574" t="s">
        <v>49</v>
      </c>
      <c r="K574" t="s">
        <v>50</v>
      </c>
      <c r="L574" t="s">
        <v>42</v>
      </c>
      <c r="M574" t="s">
        <v>51</v>
      </c>
      <c r="N574" t="s">
        <v>635</v>
      </c>
      <c r="O574" t="s">
        <v>59</v>
      </c>
      <c r="P574" t="s">
        <v>33</v>
      </c>
      <c r="Q574">
        <v>9</v>
      </c>
      <c r="R574">
        <v>10</v>
      </c>
      <c r="S574">
        <v>88.76</v>
      </c>
      <c r="T574">
        <v>0</v>
      </c>
      <c r="U574">
        <v>280.39999999999998</v>
      </c>
      <c r="V574">
        <v>0</v>
      </c>
    </row>
    <row r="575" spans="1:22">
      <c r="A575" t="s">
        <v>60</v>
      </c>
      <c r="B575" t="s">
        <v>45</v>
      </c>
      <c r="C575">
        <v>101</v>
      </c>
      <c r="D575" t="s">
        <v>22</v>
      </c>
      <c r="E575" t="s">
        <v>36</v>
      </c>
      <c r="F575" t="s">
        <v>24</v>
      </c>
      <c r="G575" t="s">
        <v>47</v>
      </c>
      <c r="H575" t="s">
        <v>26</v>
      </c>
      <c r="I575" t="s">
        <v>34</v>
      </c>
      <c r="J575" t="s">
        <v>49</v>
      </c>
      <c r="K575" t="s">
        <v>50</v>
      </c>
      <c r="L575" t="s">
        <v>42</v>
      </c>
      <c r="M575" t="s">
        <v>66</v>
      </c>
      <c r="N575" t="s">
        <v>636</v>
      </c>
      <c r="O575" t="s">
        <v>32</v>
      </c>
      <c r="P575" t="s">
        <v>33</v>
      </c>
      <c r="Q575">
        <v>6</v>
      </c>
      <c r="R575">
        <v>0</v>
      </c>
      <c r="S575">
        <v>-103.63</v>
      </c>
      <c r="T575">
        <v>0</v>
      </c>
      <c r="U575">
        <v>149.26</v>
      </c>
      <c r="V575">
        <v>0</v>
      </c>
    </row>
    <row r="576" spans="1:22">
      <c r="A576" t="s">
        <v>60</v>
      </c>
      <c r="B576" t="s">
        <v>34</v>
      </c>
      <c r="C576">
        <v>101</v>
      </c>
      <c r="D576" t="s">
        <v>22</v>
      </c>
      <c r="E576" t="s">
        <v>46</v>
      </c>
      <c r="F576" t="s">
        <v>24</v>
      </c>
      <c r="G576" t="s">
        <v>25</v>
      </c>
      <c r="H576" t="s">
        <v>48</v>
      </c>
      <c r="I576" t="s">
        <v>34</v>
      </c>
      <c r="J576" t="s">
        <v>28</v>
      </c>
      <c r="K576" t="s">
        <v>29</v>
      </c>
      <c r="L576" t="s">
        <v>1066</v>
      </c>
      <c r="M576" t="s">
        <v>66</v>
      </c>
      <c r="N576" t="s">
        <v>637</v>
      </c>
      <c r="O576" t="s">
        <v>32</v>
      </c>
      <c r="P576" t="s">
        <v>33</v>
      </c>
      <c r="Q576">
        <v>10</v>
      </c>
      <c r="R576">
        <v>0</v>
      </c>
      <c r="S576">
        <v>171.6</v>
      </c>
      <c r="T576">
        <v>0</v>
      </c>
      <c r="U576">
        <v>299.18</v>
      </c>
      <c r="V576">
        <v>0</v>
      </c>
    </row>
    <row r="577" spans="1:22">
      <c r="A577" t="s">
        <v>60</v>
      </c>
      <c r="B577" t="s">
        <v>21</v>
      </c>
      <c r="C577">
        <v>261</v>
      </c>
      <c r="D577" t="s">
        <v>63</v>
      </c>
      <c r="E577" t="s">
        <v>23</v>
      </c>
      <c r="F577" t="s">
        <v>53</v>
      </c>
      <c r="G577" t="s">
        <v>38</v>
      </c>
      <c r="H577" t="s">
        <v>26</v>
      </c>
      <c r="I577" t="s">
        <v>34</v>
      </c>
      <c r="J577" t="s">
        <v>40</v>
      </c>
      <c r="K577" t="s">
        <v>41</v>
      </c>
      <c r="L577" t="s">
        <v>42</v>
      </c>
      <c r="M577" t="s">
        <v>66</v>
      </c>
      <c r="N577" t="s">
        <v>638</v>
      </c>
      <c r="O577" t="s">
        <v>32</v>
      </c>
      <c r="P577" t="s">
        <v>34</v>
      </c>
      <c r="Q577">
        <v>4</v>
      </c>
      <c r="R577">
        <v>6</v>
      </c>
      <c r="S577">
        <v>898.18</v>
      </c>
      <c r="T577">
        <v>1011.18</v>
      </c>
      <c r="U577">
        <v>0</v>
      </c>
      <c r="V577">
        <v>35.56</v>
      </c>
    </row>
    <row r="578" spans="1:22">
      <c r="A578" t="s">
        <v>60</v>
      </c>
      <c r="B578" t="s">
        <v>68</v>
      </c>
      <c r="C578">
        <v>201</v>
      </c>
      <c r="D578" t="s">
        <v>61</v>
      </c>
      <c r="E578" t="s">
        <v>46</v>
      </c>
      <c r="F578" t="s">
        <v>24</v>
      </c>
      <c r="G578" t="s">
        <v>71</v>
      </c>
      <c r="H578" t="s">
        <v>39</v>
      </c>
      <c r="I578" t="s">
        <v>34</v>
      </c>
      <c r="J578" t="s">
        <v>72</v>
      </c>
      <c r="K578" t="s">
        <v>73</v>
      </c>
      <c r="L578" t="s">
        <v>42</v>
      </c>
      <c r="M578" t="s">
        <v>66</v>
      </c>
      <c r="N578" t="s">
        <v>639</v>
      </c>
      <c r="O578" t="s">
        <v>32</v>
      </c>
      <c r="P578" t="s">
        <v>34</v>
      </c>
      <c r="Q578">
        <v>0</v>
      </c>
      <c r="R578">
        <v>10</v>
      </c>
      <c r="S578">
        <v>6041.85</v>
      </c>
      <c r="T578">
        <v>6134.44</v>
      </c>
      <c r="U578">
        <v>0</v>
      </c>
      <c r="V578">
        <v>75.91</v>
      </c>
    </row>
    <row r="579" spans="1:22">
      <c r="A579" t="s">
        <v>60</v>
      </c>
      <c r="B579" t="s">
        <v>34</v>
      </c>
      <c r="C579">
        <v>311</v>
      </c>
      <c r="D579" t="s">
        <v>35</v>
      </c>
      <c r="E579" t="s">
        <v>23</v>
      </c>
      <c r="F579" t="s">
        <v>37</v>
      </c>
      <c r="G579" t="s">
        <v>47</v>
      </c>
      <c r="H579" t="s">
        <v>26</v>
      </c>
      <c r="I579" t="s">
        <v>34</v>
      </c>
      <c r="J579" t="s">
        <v>49</v>
      </c>
      <c r="K579" t="s">
        <v>50</v>
      </c>
      <c r="L579" t="s">
        <v>42</v>
      </c>
      <c r="M579" t="s">
        <v>30</v>
      </c>
      <c r="N579" t="s">
        <v>640</v>
      </c>
      <c r="O579" t="s">
        <v>32</v>
      </c>
      <c r="P579" t="s">
        <v>33</v>
      </c>
      <c r="Q579">
        <v>4</v>
      </c>
      <c r="R579">
        <v>10</v>
      </c>
      <c r="S579">
        <v>46.29</v>
      </c>
      <c r="T579">
        <v>0</v>
      </c>
      <c r="U579">
        <v>204.44</v>
      </c>
      <c r="V579">
        <v>0</v>
      </c>
    </row>
    <row r="580" spans="1:22">
      <c r="A580" t="s">
        <v>60</v>
      </c>
      <c r="B580" t="s">
        <v>34</v>
      </c>
      <c r="C580">
        <v>261</v>
      </c>
      <c r="D580" t="s">
        <v>63</v>
      </c>
      <c r="E580" t="s">
        <v>36</v>
      </c>
      <c r="F580" t="s">
        <v>37</v>
      </c>
      <c r="G580" t="s">
        <v>54</v>
      </c>
      <c r="H580" t="s">
        <v>26</v>
      </c>
      <c r="I580" t="s">
        <v>34</v>
      </c>
      <c r="J580" t="s">
        <v>55</v>
      </c>
      <c r="K580" t="s">
        <v>56</v>
      </c>
      <c r="L580" t="s">
        <v>42</v>
      </c>
      <c r="M580" t="s">
        <v>66</v>
      </c>
      <c r="N580" t="s">
        <v>641</v>
      </c>
      <c r="O580" t="s">
        <v>32</v>
      </c>
      <c r="P580" t="s">
        <v>33</v>
      </c>
      <c r="Q580">
        <v>5</v>
      </c>
      <c r="R580">
        <v>4</v>
      </c>
      <c r="S580">
        <v>23048.97</v>
      </c>
      <c r="T580">
        <v>23040.19</v>
      </c>
      <c r="U580">
        <v>0</v>
      </c>
      <c r="V580">
        <v>160.19999999999999</v>
      </c>
    </row>
    <row r="581" spans="1:22">
      <c r="A581" t="s">
        <v>60</v>
      </c>
      <c r="B581" t="s">
        <v>68</v>
      </c>
      <c r="C581">
        <v>201</v>
      </c>
      <c r="D581" t="s">
        <v>61</v>
      </c>
      <c r="E581" t="s">
        <v>36</v>
      </c>
      <c r="F581" t="s">
        <v>37</v>
      </c>
      <c r="G581" t="s">
        <v>54</v>
      </c>
      <c r="H581" t="s">
        <v>48</v>
      </c>
      <c r="I581" t="s">
        <v>27</v>
      </c>
      <c r="J581" t="s">
        <v>55</v>
      </c>
      <c r="K581" t="s">
        <v>56</v>
      </c>
      <c r="L581" t="s">
        <v>42</v>
      </c>
      <c r="M581" t="s">
        <v>66</v>
      </c>
      <c r="N581" t="s">
        <v>642</v>
      </c>
      <c r="O581" t="s">
        <v>59</v>
      </c>
      <c r="P581" t="s">
        <v>33</v>
      </c>
      <c r="Q581">
        <v>4</v>
      </c>
      <c r="R581">
        <v>1</v>
      </c>
      <c r="S581">
        <v>40309.870000000003</v>
      </c>
      <c r="T581">
        <v>40459.33</v>
      </c>
      <c r="U581">
        <v>0</v>
      </c>
      <c r="V581">
        <v>203.97</v>
      </c>
    </row>
    <row r="582" spans="1:22">
      <c r="A582" t="s">
        <v>60</v>
      </c>
      <c r="B582" t="s">
        <v>21</v>
      </c>
      <c r="C582">
        <v>261</v>
      </c>
      <c r="D582" t="s">
        <v>63</v>
      </c>
      <c r="E582" t="s">
        <v>36</v>
      </c>
      <c r="F582" t="s">
        <v>53</v>
      </c>
      <c r="G582" t="s">
        <v>38</v>
      </c>
      <c r="H582" t="s">
        <v>39</v>
      </c>
      <c r="I582" t="s">
        <v>34</v>
      </c>
      <c r="J582" t="s">
        <v>40</v>
      </c>
      <c r="K582" t="s">
        <v>41</v>
      </c>
      <c r="L582" t="s">
        <v>42</v>
      </c>
      <c r="M582" t="s">
        <v>51</v>
      </c>
      <c r="N582" t="s">
        <v>643</v>
      </c>
      <c r="O582" t="s">
        <v>32</v>
      </c>
      <c r="P582" t="s">
        <v>33</v>
      </c>
      <c r="Q582">
        <v>4</v>
      </c>
      <c r="R582">
        <v>2</v>
      </c>
      <c r="S582">
        <v>3226.54</v>
      </c>
      <c r="T582">
        <v>3272.58</v>
      </c>
      <c r="U582">
        <v>0</v>
      </c>
      <c r="V582">
        <v>288.83</v>
      </c>
    </row>
    <row r="583" spans="1:22">
      <c r="A583" t="s">
        <v>60</v>
      </c>
      <c r="B583" t="s">
        <v>45</v>
      </c>
      <c r="C583">
        <v>262</v>
      </c>
      <c r="D583" t="s">
        <v>65</v>
      </c>
      <c r="E583" t="s">
        <v>23</v>
      </c>
      <c r="F583" t="s">
        <v>24</v>
      </c>
      <c r="G583" t="s">
        <v>71</v>
      </c>
      <c r="H583" t="s">
        <v>48</v>
      </c>
      <c r="I583" t="s">
        <v>27</v>
      </c>
      <c r="J583" t="s">
        <v>72</v>
      </c>
      <c r="K583" t="s">
        <v>73</v>
      </c>
      <c r="L583" t="s">
        <v>42</v>
      </c>
      <c r="M583" t="s">
        <v>43</v>
      </c>
      <c r="N583" t="s">
        <v>644</v>
      </c>
      <c r="O583" t="s">
        <v>32</v>
      </c>
      <c r="P583" t="s">
        <v>34</v>
      </c>
      <c r="Q583">
        <v>10</v>
      </c>
      <c r="R583">
        <v>7</v>
      </c>
      <c r="S583">
        <v>174.37</v>
      </c>
      <c r="T583">
        <v>0</v>
      </c>
      <c r="U583">
        <v>0</v>
      </c>
      <c r="V583">
        <v>0</v>
      </c>
    </row>
    <row r="584" spans="1:22">
      <c r="A584" t="s">
        <v>60</v>
      </c>
      <c r="B584" t="s">
        <v>45</v>
      </c>
      <c r="C584">
        <v>201</v>
      </c>
      <c r="D584" t="s">
        <v>61</v>
      </c>
      <c r="E584" t="s">
        <v>23</v>
      </c>
      <c r="F584" t="s">
        <v>53</v>
      </c>
      <c r="G584" t="s">
        <v>25</v>
      </c>
      <c r="H584" t="s">
        <v>48</v>
      </c>
      <c r="I584" t="s">
        <v>34</v>
      </c>
      <c r="J584" t="s">
        <v>28</v>
      </c>
      <c r="K584" t="s">
        <v>29</v>
      </c>
      <c r="L584" t="s">
        <v>1066</v>
      </c>
      <c r="M584" t="s">
        <v>43</v>
      </c>
      <c r="N584" t="s">
        <v>645</v>
      </c>
      <c r="O584" t="s">
        <v>59</v>
      </c>
      <c r="P584" t="s">
        <v>34</v>
      </c>
      <c r="Q584">
        <v>3</v>
      </c>
      <c r="R584">
        <v>8</v>
      </c>
      <c r="S584">
        <v>5282.69</v>
      </c>
      <c r="T584">
        <v>5432.43</v>
      </c>
      <c r="U584">
        <v>0</v>
      </c>
      <c r="V584">
        <v>58.21</v>
      </c>
    </row>
    <row r="585" spans="1:22">
      <c r="A585" t="s">
        <v>60</v>
      </c>
      <c r="B585" t="s">
        <v>21</v>
      </c>
      <c r="C585">
        <v>101</v>
      </c>
      <c r="D585" t="s">
        <v>22</v>
      </c>
      <c r="E585" t="s">
        <v>36</v>
      </c>
      <c r="F585" t="s">
        <v>37</v>
      </c>
      <c r="G585" t="s">
        <v>25</v>
      </c>
      <c r="H585" t="s">
        <v>39</v>
      </c>
      <c r="I585" t="s">
        <v>34</v>
      </c>
      <c r="J585" t="s">
        <v>28</v>
      </c>
      <c r="K585" t="s">
        <v>29</v>
      </c>
      <c r="L585" t="s">
        <v>1066</v>
      </c>
      <c r="M585" t="s">
        <v>43</v>
      </c>
      <c r="N585" t="s">
        <v>646</v>
      </c>
      <c r="O585" t="s">
        <v>59</v>
      </c>
      <c r="P585" t="s">
        <v>33</v>
      </c>
      <c r="Q585">
        <v>4</v>
      </c>
      <c r="R585">
        <v>3</v>
      </c>
      <c r="S585">
        <v>181.39</v>
      </c>
      <c r="T585">
        <v>0</v>
      </c>
      <c r="U585">
        <v>106.68</v>
      </c>
      <c r="V585">
        <v>0</v>
      </c>
    </row>
    <row r="586" spans="1:22">
      <c r="A586" t="s">
        <v>60</v>
      </c>
      <c r="B586" t="s">
        <v>68</v>
      </c>
      <c r="C586">
        <v>261</v>
      </c>
      <c r="D586" t="s">
        <v>63</v>
      </c>
      <c r="E586" t="s">
        <v>23</v>
      </c>
      <c r="F586" t="s">
        <v>24</v>
      </c>
      <c r="G586" t="s">
        <v>25</v>
      </c>
      <c r="H586" t="s">
        <v>26</v>
      </c>
      <c r="I586" t="s">
        <v>27</v>
      </c>
      <c r="J586" t="s">
        <v>28</v>
      </c>
      <c r="K586" t="s">
        <v>29</v>
      </c>
      <c r="L586" t="s">
        <v>1066</v>
      </c>
      <c r="M586" t="s">
        <v>51</v>
      </c>
      <c r="N586" t="s">
        <v>647</v>
      </c>
      <c r="O586" t="s">
        <v>32</v>
      </c>
      <c r="P586" t="s">
        <v>34</v>
      </c>
      <c r="Q586">
        <v>7</v>
      </c>
      <c r="R586">
        <v>1</v>
      </c>
      <c r="S586">
        <v>16966.669999999998</v>
      </c>
      <c r="T586">
        <v>17019.330000000002</v>
      </c>
      <c r="U586">
        <v>0</v>
      </c>
      <c r="V586">
        <v>318.52</v>
      </c>
    </row>
    <row r="587" spans="1:22">
      <c r="A587" t="s">
        <v>60</v>
      </c>
      <c r="B587" t="s">
        <v>21</v>
      </c>
      <c r="C587">
        <v>262</v>
      </c>
      <c r="D587" t="s">
        <v>65</v>
      </c>
      <c r="E587" t="s">
        <v>46</v>
      </c>
      <c r="F587" t="s">
        <v>37</v>
      </c>
      <c r="G587" t="s">
        <v>38</v>
      </c>
      <c r="H587" t="s">
        <v>26</v>
      </c>
      <c r="I587" t="s">
        <v>27</v>
      </c>
      <c r="J587" t="s">
        <v>40</v>
      </c>
      <c r="K587" t="s">
        <v>41</v>
      </c>
      <c r="L587" t="s">
        <v>42</v>
      </c>
      <c r="M587" t="s">
        <v>43</v>
      </c>
      <c r="N587" t="s">
        <v>648</v>
      </c>
      <c r="O587" t="s">
        <v>32</v>
      </c>
      <c r="P587" t="s">
        <v>34</v>
      </c>
      <c r="Q587">
        <v>10</v>
      </c>
      <c r="R587">
        <v>10</v>
      </c>
      <c r="S587">
        <v>-88.46</v>
      </c>
      <c r="T587">
        <v>0</v>
      </c>
      <c r="U587">
        <v>0</v>
      </c>
      <c r="V587">
        <v>0</v>
      </c>
    </row>
    <row r="588" spans="1:22">
      <c r="A588" t="s">
        <v>60</v>
      </c>
      <c r="B588" t="s">
        <v>34</v>
      </c>
      <c r="C588">
        <v>101</v>
      </c>
      <c r="D588" t="s">
        <v>22</v>
      </c>
      <c r="E588" t="s">
        <v>23</v>
      </c>
      <c r="F588" t="s">
        <v>37</v>
      </c>
      <c r="G588" t="s">
        <v>47</v>
      </c>
      <c r="H588" t="s">
        <v>26</v>
      </c>
      <c r="I588" t="s">
        <v>27</v>
      </c>
      <c r="J588" t="s">
        <v>49</v>
      </c>
      <c r="K588" t="s">
        <v>50</v>
      </c>
      <c r="L588" t="s">
        <v>42</v>
      </c>
      <c r="M588" t="s">
        <v>51</v>
      </c>
      <c r="N588" t="s">
        <v>649</v>
      </c>
      <c r="O588" t="s">
        <v>32</v>
      </c>
      <c r="P588" t="s">
        <v>33</v>
      </c>
      <c r="Q588">
        <v>4</v>
      </c>
      <c r="R588">
        <v>8</v>
      </c>
      <c r="S588">
        <v>5.66</v>
      </c>
      <c r="T588">
        <v>0</v>
      </c>
      <c r="U588">
        <v>363.16</v>
      </c>
      <c r="V588">
        <v>0</v>
      </c>
    </row>
    <row r="589" spans="1:22">
      <c r="A589" t="s">
        <v>60</v>
      </c>
      <c r="B589" t="s">
        <v>21</v>
      </c>
      <c r="C589">
        <v>101</v>
      </c>
      <c r="D589" t="s">
        <v>22</v>
      </c>
      <c r="E589" t="s">
        <v>46</v>
      </c>
      <c r="F589" t="s">
        <v>24</v>
      </c>
      <c r="G589" t="s">
        <v>54</v>
      </c>
      <c r="H589" t="s">
        <v>39</v>
      </c>
      <c r="I589" t="s">
        <v>27</v>
      </c>
      <c r="J589" t="s">
        <v>55</v>
      </c>
      <c r="K589" t="s">
        <v>56</v>
      </c>
      <c r="L589" t="s">
        <v>42</v>
      </c>
      <c r="M589" t="s">
        <v>66</v>
      </c>
      <c r="N589" t="s">
        <v>650</v>
      </c>
      <c r="O589" t="s">
        <v>32</v>
      </c>
      <c r="P589" t="s">
        <v>34</v>
      </c>
      <c r="Q589">
        <v>6</v>
      </c>
      <c r="R589">
        <v>5</v>
      </c>
      <c r="S589">
        <v>-191.56</v>
      </c>
      <c r="T589">
        <v>0</v>
      </c>
      <c r="U589">
        <v>392.94</v>
      </c>
      <c r="V589">
        <v>0</v>
      </c>
    </row>
    <row r="590" spans="1:22">
      <c r="A590" t="s">
        <v>60</v>
      </c>
      <c r="B590" t="s">
        <v>45</v>
      </c>
      <c r="C590">
        <v>261</v>
      </c>
      <c r="D590" t="s">
        <v>63</v>
      </c>
      <c r="E590" t="s">
        <v>23</v>
      </c>
      <c r="F590" t="s">
        <v>24</v>
      </c>
      <c r="G590" t="s">
        <v>71</v>
      </c>
      <c r="H590" t="s">
        <v>39</v>
      </c>
      <c r="I590" t="s">
        <v>27</v>
      </c>
      <c r="J590" t="s">
        <v>72</v>
      </c>
      <c r="K590" t="s">
        <v>73</v>
      </c>
      <c r="L590" t="s">
        <v>42</v>
      </c>
      <c r="M590" t="s">
        <v>66</v>
      </c>
      <c r="N590" t="s">
        <v>651</v>
      </c>
      <c r="O590" t="s">
        <v>59</v>
      </c>
      <c r="P590" t="s">
        <v>34</v>
      </c>
      <c r="Q590">
        <v>0</v>
      </c>
      <c r="R590">
        <v>3</v>
      </c>
      <c r="S590">
        <v>23689</v>
      </c>
      <c r="T590">
        <v>23678.46</v>
      </c>
      <c r="U590">
        <v>0</v>
      </c>
      <c r="V590">
        <v>328.81</v>
      </c>
    </row>
    <row r="591" spans="1:22">
      <c r="A591" t="s">
        <v>60</v>
      </c>
      <c r="B591" t="s">
        <v>21</v>
      </c>
      <c r="C591">
        <v>201</v>
      </c>
      <c r="D591" t="s">
        <v>61</v>
      </c>
      <c r="E591" t="s">
        <v>46</v>
      </c>
      <c r="F591" t="s">
        <v>37</v>
      </c>
      <c r="G591" t="s">
        <v>47</v>
      </c>
      <c r="H591" t="s">
        <v>39</v>
      </c>
      <c r="I591" t="s">
        <v>34</v>
      </c>
      <c r="J591" t="s">
        <v>49</v>
      </c>
      <c r="K591" t="s">
        <v>50</v>
      </c>
      <c r="L591" t="s">
        <v>42</v>
      </c>
      <c r="M591" t="s">
        <v>30</v>
      </c>
      <c r="N591" t="s">
        <v>652</v>
      </c>
      <c r="O591" t="s">
        <v>32</v>
      </c>
      <c r="P591" t="s">
        <v>34</v>
      </c>
      <c r="Q591">
        <v>5</v>
      </c>
      <c r="R591">
        <v>5</v>
      </c>
      <c r="S591">
        <v>1279.0899999999999</v>
      </c>
      <c r="T591">
        <v>1231.03</v>
      </c>
      <c r="U591">
        <v>0</v>
      </c>
      <c r="V591">
        <v>11.42</v>
      </c>
    </row>
    <row r="592" spans="1:22">
      <c r="A592" t="s">
        <v>60</v>
      </c>
      <c r="B592" t="s">
        <v>34</v>
      </c>
      <c r="C592">
        <v>311</v>
      </c>
      <c r="D592" t="s">
        <v>35</v>
      </c>
      <c r="E592" t="s">
        <v>23</v>
      </c>
      <c r="F592" t="s">
        <v>53</v>
      </c>
      <c r="G592" t="s">
        <v>54</v>
      </c>
      <c r="H592" t="s">
        <v>26</v>
      </c>
      <c r="I592" t="s">
        <v>34</v>
      </c>
      <c r="J592" t="s">
        <v>55</v>
      </c>
      <c r="K592" t="s">
        <v>56</v>
      </c>
      <c r="L592" t="s">
        <v>42</v>
      </c>
      <c r="M592" t="s">
        <v>51</v>
      </c>
      <c r="N592" t="s">
        <v>653</v>
      </c>
      <c r="O592" t="s">
        <v>59</v>
      </c>
      <c r="P592" t="s">
        <v>34</v>
      </c>
      <c r="Q592">
        <v>3</v>
      </c>
      <c r="R592">
        <v>9</v>
      </c>
      <c r="S592">
        <v>-69.02</v>
      </c>
      <c r="T592">
        <v>0</v>
      </c>
      <c r="U592">
        <v>124.11</v>
      </c>
      <c r="V592">
        <v>0</v>
      </c>
    </row>
    <row r="593" spans="1:22">
      <c r="A593" t="s">
        <v>60</v>
      </c>
      <c r="B593" t="s">
        <v>21</v>
      </c>
      <c r="C593">
        <v>311</v>
      </c>
      <c r="D593" t="s">
        <v>35</v>
      </c>
      <c r="E593" t="s">
        <v>23</v>
      </c>
      <c r="F593" t="s">
        <v>37</v>
      </c>
      <c r="G593" t="s">
        <v>38</v>
      </c>
      <c r="H593" t="s">
        <v>26</v>
      </c>
      <c r="I593" t="s">
        <v>27</v>
      </c>
      <c r="J593" t="s">
        <v>40</v>
      </c>
      <c r="K593" t="s">
        <v>41</v>
      </c>
      <c r="L593" t="s">
        <v>42</v>
      </c>
      <c r="M593" t="s">
        <v>30</v>
      </c>
      <c r="N593" t="s">
        <v>654</v>
      </c>
      <c r="O593" t="s">
        <v>32</v>
      </c>
      <c r="P593" t="s">
        <v>33</v>
      </c>
      <c r="Q593">
        <v>6</v>
      </c>
      <c r="R593">
        <v>1</v>
      </c>
      <c r="S593">
        <v>-161.93</v>
      </c>
      <c r="T593">
        <v>0</v>
      </c>
      <c r="U593">
        <v>376.57</v>
      </c>
      <c r="V593">
        <v>0</v>
      </c>
    </row>
    <row r="594" spans="1:22">
      <c r="A594" t="s">
        <v>60</v>
      </c>
      <c r="B594" t="s">
        <v>68</v>
      </c>
      <c r="C594">
        <v>262</v>
      </c>
      <c r="D594" t="s">
        <v>65</v>
      </c>
      <c r="E594" t="s">
        <v>46</v>
      </c>
      <c r="F594" t="s">
        <v>37</v>
      </c>
      <c r="G594" t="s">
        <v>71</v>
      </c>
      <c r="H594" t="s">
        <v>26</v>
      </c>
      <c r="I594" t="s">
        <v>34</v>
      </c>
      <c r="J594" t="s">
        <v>72</v>
      </c>
      <c r="K594" t="s">
        <v>73</v>
      </c>
      <c r="L594" t="s">
        <v>42</v>
      </c>
      <c r="M594" t="s">
        <v>51</v>
      </c>
      <c r="N594" t="s">
        <v>655</v>
      </c>
      <c r="O594" t="s">
        <v>32</v>
      </c>
      <c r="P594" t="s">
        <v>33</v>
      </c>
      <c r="Q594">
        <v>4</v>
      </c>
      <c r="R594">
        <v>3</v>
      </c>
      <c r="S594">
        <v>90.53</v>
      </c>
      <c r="T594">
        <v>0</v>
      </c>
      <c r="U594">
        <v>0</v>
      </c>
      <c r="V594">
        <v>0</v>
      </c>
    </row>
    <row r="595" spans="1:22">
      <c r="A595" t="s">
        <v>60</v>
      </c>
      <c r="B595" t="s">
        <v>21</v>
      </c>
      <c r="C595">
        <v>201</v>
      </c>
      <c r="D595" t="s">
        <v>61</v>
      </c>
      <c r="E595" t="s">
        <v>36</v>
      </c>
      <c r="F595" t="s">
        <v>24</v>
      </c>
      <c r="G595" t="s">
        <v>38</v>
      </c>
      <c r="H595" t="s">
        <v>48</v>
      </c>
      <c r="I595" t="s">
        <v>34</v>
      </c>
      <c r="J595" t="s">
        <v>40</v>
      </c>
      <c r="K595" t="s">
        <v>41</v>
      </c>
      <c r="L595" t="s">
        <v>42</v>
      </c>
      <c r="M595" t="s">
        <v>66</v>
      </c>
      <c r="N595" t="s">
        <v>656</v>
      </c>
      <c r="O595" t="s">
        <v>32</v>
      </c>
      <c r="P595" t="s">
        <v>34</v>
      </c>
      <c r="Q595">
        <v>5</v>
      </c>
      <c r="R595">
        <v>5</v>
      </c>
      <c r="S595">
        <v>28915.57</v>
      </c>
      <c r="T595">
        <v>28974.560000000001</v>
      </c>
      <c r="U595">
        <v>0</v>
      </c>
      <c r="V595">
        <v>332.11</v>
      </c>
    </row>
    <row r="596" spans="1:22">
      <c r="A596" t="s">
        <v>60</v>
      </c>
      <c r="B596" t="s">
        <v>45</v>
      </c>
      <c r="C596">
        <v>311</v>
      </c>
      <c r="D596" t="s">
        <v>35</v>
      </c>
      <c r="E596" t="s">
        <v>46</v>
      </c>
      <c r="F596" t="s">
        <v>53</v>
      </c>
      <c r="G596" t="s">
        <v>54</v>
      </c>
      <c r="H596" t="s">
        <v>26</v>
      </c>
      <c r="I596" t="s">
        <v>34</v>
      </c>
      <c r="J596" t="s">
        <v>55</v>
      </c>
      <c r="K596" t="s">
        <v>56</v>
      </c>
      <c r="L596" t="s">
        <v>42</v>
      </c>
      <c r="M596" t="s">
        <v>51</v>
      </c>
      <c r="N596" t="s">
        <v>657</v>
      </c>
      <c r="O596" t="s">
        <v>32</v>
      </c>
      <c r="P596" t="s">
        <v>34</v>
      </c>
      <c r="Q596">
        <v>7</v>
      </c>
      <c r="R596">
        <v>9</v>
      </c>
      <c r="S596">
        <v>-50.4</v>
      </c>
      <c r="T596">
        <v>0</v>
      </c>
      <c r="U596">
        <v>487.18</v>
      </c>
      <c r="V596">
        <v>0</v>
      </c>
    </row>
    <row r="597" spans="1:22">
      <c r="A597" t="s">
        <v>60</v>
      </c>
      <c r="B597" t="s">
        <v>45</v>
      </c>
      <c r="C597">
        <v>262</v>
      </c>
      <c r="D597" t="s">
        <v>65</v>
      </c>
      <c r="E597" t="s">
        <v>23</v>
      </c>
      <c r="F597" t="s">
        <v>24</v>
      </c>
      <c r="G597" t="s">
        <v>38</v>
      </c>
      <c r="H597" t="s">
        <v>48</v>
      </c>
      <c r="I597" t="s">
        <v>27</v>
      </c>
      <c r="J597" t="s">
        <v>40</v>
      </c>
      <c r="K597" t="s">
        <v>41</v>
      </c>
      <c r="L597" t="s">
        <v>42</v>
      </c>
      <c r="M597" t="s">
        <v>66</v>
      </c>
      <c r="N597" t="s">
        <v>658</v>
      </c>
      <c r="O597" t="s">
        <v>59</v>
      </c>
      <c r="P597" t="s">
        <v>34</v>
      </c>
      <c r="Q597">
        <v>2</v>
      </c>
      <c r="R597">
        <v>0</v>
      </c>
      <c r="S597">
        <v>-127.13</v>
      </c>
      <c r="T597">
        <v>0</v>
      </c>
      <c r="U597">
        <v>0</v>
      </c>
      <c r="V597">
        <v>0</v>
      </c>
    </row>
    <row r="598" spans="1:22">
      <c r="A598" t="s">
        <v>60</v>
      </c>
      <c r="B598" t="s">
        <v>21</v>
      </c>
      <c r="C598">
        <v>261</v>
      </c>
      <c r="D598" t="s">
        <v>63</v>
      </c>
      <c r="E598" t="s">
        <v>46</v>
      </c>
      <c r="F598" t="s">
        <v>24</v>
      </c>
      <c r="G598" t="s">
        <v>25</v>
      </c>
      <c r="H598" t="s">
        <v>48</v>
      </c>
      <c r="I598" t="s">
        <v>27</v>
      </c>
      <c r="J598" t="s">
        <v>28</v>
      </c>
      <c r="K598" t="s">
        <v>29</v>
      </c>
      <c r="L598" t="s">
        <v>1066</v>
      </c>
      <c r="M598" t="s">
        <v>30</v>
      </c>
      <c r="N598" t="s">
        <v>659</v>
      </c>
      <c r="O598" t="s">
        <v>59</v>
      </c>
      <c r="P598" t="s">
        <v>33</v>
      </c>
      <c r="Q598">
        <v>9</v>
      </c>
      <c r="R598">
        <v>3</v>
      </c>
      <c r="S598">
        <v>30707.279999999999</v>
      </c>
      <c r="T598">
        <v>30572.26</v>
      </c>
      <c r="U598">
        <v>0</v>
      </c>
      <c r="V598">
        <v>213.5</v>
      </c>
    </row>
    <row r="599" spans="1:22">
      <c r="A599" t="s">
        <v>60</v>
      </c>
      <c r="B599" t="s">
        <v>68</v>
      </c>
      <c r="C599">
        <v>261</v>
      </c>
      <c r="D599" t="s">
        <v>63</v>
      </c>
      <c r="E599" t="s">
        <v>46</v>
      </c>
      <c r="F599" t="s">
        <v>24</v>
      </c>
      <c r="G599" t="s">
        <v>71</v>
      </c>
      <c r="H599" t="s">
        <v>48</v>
      </c>
      <c r="I599" t="s">
        <v>27</v>
      </c>
      <c r="J599" t="s">
        <v>72</v>
      </c>
      <c r="K599" t="s">
        <v>73</v>
      </c>
      <c r="L599" t="s">
        <v>42</v>
      </c>
      <c r="M599" t="s">
        <v>43</v>
      </c>
      <c r="N599" t="s">
        <v>660</v>
      </c>
      <c r="O599" t="s">
        <v>32</v>
      </c>
      <c r="P599" t="s">
        <v>34</v>
      </c>
      <c r="Q599">
        <v>6</v>
      </c>
      <c r="R599">
        <v>6</v>
      </c>
      <c r="S599">
        <v>10914.68</v>
      </c>
      <c r="T599">
        <v>11061.38</v>
      </c>
      <c r="U599">
        <v>0</v>
      </c>
      <c r="V599">
        <v>349.18</v>
      </c>
    </row>
    <row r="600" spans="1:22">
      <c r="A600" t="s">
        <v>60</v>
      </c>
      <c r="B600" t="s">
        <v>45</v>
      </c>
      <c r="C600">
        <v>311</v>
      </c>
      <c r="D600" t="s">
        <v>35</v>
      </c>
      <c r="E600" t="s">
        <v>36</v>
      </c>
      <c r="F600" t="s">
        <v>37</v>
      </c>
      <c r="G600" t="s">
        <v>38</v>
      </c>
      <c r="H600" t="s">
        <v>39</v>
      </c>
      <c r="I600" t="s">
        <v>34</v>
      </c>
      <c r="J600" t="s">
        <v>40</v>
      </c>
      <c r="K600" t="s">
        <v>41</v>
      </c>
      <c r="L600" t="s">
        <v>42</v>
      </c>
      <c r="M600" t="s">
        <v>43</v>
      </c>
      <c r="N600" t="s">
        <v>661</v>
      </c>
      <c r="O600" t="s">
        <v>59</v>
      </c>
      <c r="P600" t="s">
        <v>34</v>
      </c>
      <c r="Q600">
        <v>5</v>
      </c>
      <c r="R600">
        <v>2</v>
      </c>
      <c r="S600">
        <v>28.29</v>
      </c>
      <c r="T600">
        <v>0</v>
      </c>
      <c r="U600">
        <v>403.96</v>
      </c>
      <c r="V600">
        <v>0</v>
      </c>
    </row>
    <row r="601" spans="1:22">
      <c r="A601" t="s">
        <v>60</v>
      </c>
      <c r="B601" t="s">
        <v>21</v>
      </c>
      <c r="C601">
        <v>201</v>
      </c>
      <c r="D601" t="s">
        <v>61</v>
      </c>
      <c r="E601" t="s">
        <v>36</v>
      </c>
      <c r="F601" t="s">
        <v>24</v>
      </c>
      <c r="G601" t="s">
        <v>71</v>
      </c>
      <c r="H601" t="s">
        <v>48</v>
      </c>
      <c r="I601" t="s">
        <v>27</v>
      </c>
      <c r="J601" t="s">
        <v>72</v>
      </c>
      <c r="K601" t="s">
        <v>73</v>
      </c>
      <c r="L601" t="s">
        <v>42</v>
      </c>
      <c r="M601" t="s">
        <v>66</v>
      </c>
      <c r="N601" t="s">
        <v>662</v>
      </c>
      <c r="O601" t="s">
        <v>59</v>
      </c>
      <c r="P601" t="s">
        <v>33</v>
      </c>
      <c r="Q601">
        <v>1</v>
      </c>
      <c r="R601">
        <v>6</v>
      </c>
      <c r="S601">
        <v>19464.490000000002</v>
      </c>
      <c r="T601">
        <v>19320.47</v>
      </c>
      <c r="U601">
        <v>0</v>
      </c>
      <c r="V601">
        <v>122.08</v>
      </c>
    </row>
    <row r="602" spans="1:22">
      <c r="A602" t="s">
        <v>60</v>
      </c>
      <c r="B602" t="s">
        <v>68</v>
      </c>
      <c r="C602">
        <v>101</v>
      </c>
      <c r="D602" t="s">
        <v>22</v>
      </c>
      <c r="E602" t="s">
        <v>23</v>
      </c>
      <c r="F602" t="s">
        <v>53</v>
      </c>
      <c r="G602" t="s">
        <v>47</v>
      </c>
      <c r="H602" t="s">
        <v>39</v>
      </c>
      <c r="I602" t="s">
        <v>27</v>
      </c>
      <c r="J602" t="s">
        <v>49</v>
      </c>
      <c r="K602" t="s">
        <v>50</v>
      </c>
      <c r="L602" t="s">
        <v>42</v>
      </c>
      <c r="M602" t="s">
        <v>43</v>
      </c>
      <c r="N602" t="s">
        <v>663</v>
      </c>
      <c r="O602" t="s">
        <v>59</v>
      </c>
      <c r="P602" t="s">
        <v>34</v>
      </c>
      <c r="Q602">
        <v>10</v>
      </c>
      <c r="R602">
        <v>9</v>
      </c>
      <c r="S602">
        <v>24.21</v>
      </c>
      <c r="T602">
        <v>0</v>
      </c>
      <c r="U602">
        <v>398.62</v>
      </c>
      <c r="V602">
        <v>0</v>
      </c>
    </row>
    <row r="603" spans="1:22">
      <c r="A603" t="s">
        <v>60</v>
      </c>
      <c r="B603" t="s">
        <v>68</v>
      </c>
      <c r="C603">
        <v>201</v>
      </c>
      <c r="D603" t="s">
        <v>61</v>
      </c>
      <c r="E603" t="s">
        <v>36</v>
      </c>
      <c r="F603" t="s">
        <v>53</v>
      </c>
      <c r="G603" t="s">
        <v>71</v>
      </c>
      <c r="H603" t="s">
        <v>26</v>
      </c>
      <c r="I603" t="s">
        <v>27</v>
      </c>
      <c r="J603" t="s">
        <v>72</v>
      </c>
      <c r="K603" t="s">
        <v>73</v>
      </c>
      <c r="L603" t="s">
        <v>42</v>
      </c>
      <c r="M603" t="s">
        <v>43</v>
      </c>
      <c r="N603" t="s">
        <v>664</v>
      </c>
      <c r="O603" t="s">
        <v>32</v>
      </c>
      <c r="P603" t="s">
        <v>34</v>
      </c>
      <c r="Q603">
        <v>5</v>
      </c>
      <c r="R603">
        <v>0</v>
      </c>
      <c r="S603">
        <v>2671.69</v>
      </c>
      <c r="T603">
        <v>2751.94</v>
      </c>
      <c r="U603">
        <v>0</v>
      </c>
      <c r="V603">
        <v>208.03</v>
      </c>
    </row>
    <row r="604" spans="1:22">
      <c r="A604" t="s">
        <v>60</v>
      </c>
      <c r="B604" t="s">
        <v>21</v>
      </c>
      <c r="C604">
        <v>262</v>
      </c>
      <c r="D604" t="s">
        <v>65</v>
      </c>
      <c r="E604" t="s">
        <v>23</v>
      </c>
      <c r="F604" t="s">
        <v>24</v>
      </c>
      <c r="G604" t="s">
        <v>71</v>
      </c>
      <c r="H604" t="s">
        <v>48</v>
      </c>
      <c r="I604" t="s">
        <v>34</v>
      </c>
      <c r="J604" t="s">
        <v>72</v>
      </c>
      <c r="K604" t="s">
        <v>73</v>
      </c>
      <c r="L604" t="s">
        <v>42</v>
      </c>
      <c r="M604" t="s">
        <v>51</v>
      </c>
      <c r="N604" t="s">
        <v>665</v>
      </c>
      <c r="O604" t="s">
        <v>59</v>
      </c>
      <c r="P604" t="s">
        <v>33</v>
      </c>
      <c r="Q604">
        <v>0</v>
      </c>
      <c r="R604">
        <v>3</v>
      </c>
      <c r="S604">
        <v>-154.44999999999999</v>
      </c>
      <c r="T604">
        <v>0</v>
      </c>
      <c r="U604">
        <v>0</v>
      </c>
      <c r="V604">
        <v>0</v>
      </c>
    </row>
    <row r="605" spans="1:22">
      <c r="A605" t="s">
        <v>60</v>
      </c>
      <c r="B605" t="s">
        <v>21</v>
      </c>
      <c r="C605">
        <v>261</v>
      </c>
      <c r="D605" t="s">
        <v>63</v>
      </c>
      <c r="E605" t="s">
        <v>36</v>
      </c>
      <c r="F605" t="s">
        <v>37</v>
      </c>
      <c r="G605" t="s">
        <v>38</v>
      </c>
      <c r="H605" t="s">
        <v>26</v>
      </c>
      <c r="I605" t="s">
        <v>34</v>
      </c>
      <c r="J605" t="s">
        <v>40</v>
      </c>
      <c r="K605" t="s">
        <v>41</v>
      </c>
      <c r="L605" t="s">
        <v>42</v>
      </c>
      <c r="M605" t="s">
        <v>51</v>
      </c>
      <c r="N605" t="s">
        <v>666</v>
      </c>
      <c r="O605" t="s">
        <v>59</v>
      </c>
      <c r="P605" t="s">
        <v>34</v>
      </c>
      <c r="Q605">
        <v>3</v>
      </c>
      <c r="R605">
        <v>0</v>
      </c>
      <c r="S605">
        <v>37102.68</v>
      </c>
      <c r="T605">
        <v>37284.82</v>
      </c>
      <c r="U605">
        <v>0</v>
      </c>
      <c r="V605">
        <v>192.73</v>
      </c>
    </row>
    <row r="606" spans="1:22">
      <c r="A606" t="s">
        <v>60</v>
      </c>
      <c r="B606" t="s">
        <v>34</v>
      </c>
      <c r="C606">
        <v>311</v>
      </c>
      <c r="D606" t="s">
        <v>35</v>
      </c>
      <c r="E606" t="s">
        <v>36</v>
      </c>
      <c r="F606" t="s">
        <v>53</v>
      </c>
      <c r="G606" t="s">
        <v>25</v>
      </c>
      <c r="H606" t="s">
        <v>39</v>
      </c>
      <c r="I606" t="s">
        <v>27</v>
      </c>
      <c r="J606" t="s">
        <v>28</v>
      </c>
      <c r="K606" t="s">
        <v>29</v>
      </c>
      <c r="L606" t="s">
        <v>1066</v>
      </c>
      <c r="M606" t="s">
        <v>30</v>
      </c>
      <c r="N606" t="s">
        <v>667</v>
      </c>
      <c r="O606" t="s">
        <v>32</v>
      </c>
      <c r="P606" t="s">
        <v>34</v>
      </c>
      <c r="Q606">
        <v>5</v>
      </c>
      <c r="R606">
        <v>6</v>
      </c>
      <c r="S606">
        <v>-87.85</v>
      </c>
      <c r="T606">
        <v>0</v>
      </c>
      <c r="U606">
        <v>125.87</v>
      </c>
      <c r="V606">
        <v>0</v>
      </c>
    </row>
    <row r="607" spans="1:22">
      <c r="A607" t="s">
        <v>60</v>
      </c>
      <c r="B607" t="s">
        <v>68</v>
      </c>
      <c r="C607">
        <v>262</v>
      </c>
      <c r="D607" t="s">
        <v>65</v>
      </c>
      <c r="E607" t="s">
        <v>46</v>
      </c>
      <c r="F607" t="s">
        <v>37</v>
      </c>
      <c r="G607" t="s">
        <v>47</v>
      </c>
      <c r="H607" t="s">
        <v>26</v>
      </c>
      <c r="I607" t="s">
        <v>27</v>
      </c>
      <c r="J607" t="s">
        <v>49</v>
      </c>
      <c r="K607" t="s">
        <v>50</v>
      </c>
      <c r="L607" t="s">
        <v>42</v>
      </c>
      <c r="M607" t="s">
        <v>51</v>
      </c>
      <c r="N607" t="s">
        <v>668</v>
      </c>
      <c r="O607" t="s">
        <v>59</v>
      </c>
      <c r="P607" t="s">
        <v>34</v>
      </c>
      <c r="Q607">
        <v>6</v>
      </c>
      <c r="R607">
        <v>7</v>
      </c>
      <c r="S607">
        <v>179.09</v>
      </c>
      <c r="T607">
        <v>0</v>
      </c>
      <c r="U607">
        <v>0</v>
      </c>
      <c r="V607">
        <v>0</v>
      </c>
    </row>
    <row r="608" spans="1:22">
      <c r="A608" t="s">
        <v>60</v>
      </c>
      <c r="B608" t="s">
        <v>45</v>
      </c>
      <c r="C608">
        <v>261</v>
      </c>
      <c r="D608" t="s">
        <v>63</v>
      </c>
      <c r="E608" t="s">
        <v>46</v>
      </c>
      <c r="F608" t="s">
        <v>37</v>
      </c>
      <c r="G608" t="s">
        <v>25</v>
      </c>
      <c r="H608" t="s">
        <v>39</v>
      </c>
      <c r="I608" t="s">
        <v>27</v>
      </c>
      <c r="J608" t="s">
        <v>28</v>
      </c>
      <c r="K608" t="s">
        <v>29</v>
      </c>
      <c r="L608" t="s">
        <v>1066</v>
      </c>
      <c r="M608" t="s">
        <v>43</v>
      </c>
      <c r="N608" t="s">
        <v>669</v>
      </c>
      <c r="O608" t="s">
        <v>59</v>
      </c>
      <c r="P608" t="s">
        <v>33</v>
      </c>
      <c r="Q608">
        <v>3</v>
      </c>
      <c r="R608">
        <v>7</v>
      </c>
      <c r="S608">
        <v>25164.22</v>
      </c>
      <c r="T608">
        <v>25179.77</v>
      </c>
      <c r="U608">
        <v>0</v>
      </c>
      <c r="V608">
        <v>368.14</v>
      </c>
    </row>
    <row r="609" spans="1:22">
      <c r="A609" t="s">
        <v>60</v>
      </c>
      <c r="B609" t="s">
        <v>45</v>
      </c>
      <c r="C609">
        <v>261</v>
      </c>
      <c r="D609" t="s">
        <v>63</v>
      </c>
      <c r="E609" t="s">
        <v>23</v>
      </c>
      <c r="F609" t="s">
        <v>24</v>
      </c>
      <c r="G609" t="s">
        <v>38</v>
      </c>
      <c r="H609" t="s">
        <v>26</v>
      </c>
      <c r="I609" t="s">
        <v>27</v>
      </c>
      <c r="J609" t="s">
        <v>40</v>
      </c>
      <c r="K609" t="s">
        <v>41</v>
      </c>
      <c r="L609" t="s">
        <v>42</v>
      </c>
      <c r="M609" t="s">
        <v>66</v>
      </c>
      <c r="N609" t="s">
        <v>670</v>
      </c>
      <c r="O609" t="s">
        <v>32</v>
      </c>
      <c r="P609" t="s">
        <v>33</v>
      </c>
      <c r="Q609">
        <v>8</v>
      </c>
      <c r="R609">
        <v>9</v>
      </c>
      <c r="S609">
        <v>1611.58</v>
      </c>
      <c r="T609">
        <v>1447.22</v>
      </c>
      <c r="U609">
        <v>0</v>
      </c>
      <c r="V609">
        <v>17.09</v>
      </c>
    </row>
    <row r="610" spans="1:22">
      <c r="A610" t="s">
        <v>60</v>
      </c>
      <c r="B610" t="s">
        <v>21</v>
      </c>
      <c r="C610">
        <v>261</v>
      </c>
      <c r="D610" t="s">
        <v>63</v>
      </c>
      <c r="E610" t="s">
        <v>46</v>
      </c>
      <c r="F610" t="s">
        <v>24</v>
      </c>
      <c r="G610" t="s">
        <v>71</v>
      </c>
      <c r="H610" t="s">
        <v>26</v>
      </c>
      <c r="I610" t="s">
        <v>34</v>
      </c>
      <c r="J610" t="s">
        <v>72</v>
      </c>
      <c r="K610" t="s">
        <v>73</v>
      </c>
      <c r="L610" t="s">
        <v>42</v>
      </c>
      <c r="M610" t="s">
        <v>51</v>
      </c>
      <c r="N610" t="s">
        <v>671</v>
      </c>
      <c r="O610" t="s">
        <v>59</v>
      </c>
      <c r="P610" t="s">
        <v>33</v>
      </c>
      <c r="Q610">
        <v>7</v>
      </c>
      <c r="R610">
        <v>6</v>
      </c>
      <c r="S610">
        <v>67843.789999999994</v>
      </c>
      <c r="T610">
        <v>68014.52</v>
      </c>
      <c r="U610">
        <v>0</v>
      </c>
      <c r="V610">
        <v>381.59</v>
      </c>
    </row>
    <row r="611" spans="1:22">
      <c r="A611" t="s">
        <v>60</v>
      </c>
      <c r="B611" t="s">
        <v>68</v>
      </c>
      <c r="C611">
        <v>311</v>
      </c>
      <c r="D611" t="s">
        <v>35</v>
      </c>
      <c r="E611" t="s">
        <v>23</v>
      </c>
      <c r="F611" t="s">
        <v>37</v>
      </c>
      <c r="G611" t="s">
        <v>38</v>
      </c>
      <c r="H611" t="s">
        <v>39</v>
      </c>
      <c r="I611" t="s">
        <v>34</v>
      </c>
      <c r="J611" t="s">
        <v>40</v>
      </c>
      <c r="K611" t="s">
        <v>41</v>
      </c>
      <c r="L611" t="s">
        <v>42</v>
      </c>
      <c r="M611" t="s">
        <v>30</v>
      </c>
      <c r="N611" t="s">
        <v>672</v>
      </c>
      <c r="O611" t="s">
        <v>59</v>
      </c>
      <c r="P611" t="s">
        <v>33</v>
      </c>
      <c r="Q611">
        <v>3</v>
      </c>
      <c r="R611">
        <v>9</v>
      </c>
      <c r="S611">
        <v>91.65</v>
      </c>
      <c r="T611">
        <v>0</v>
      </c>
      <c r="U611">
        <v>440.72</v>
      </c>
      <c r="V611">
        <v>0</v>
      </c>
    </row>
    <row r="612" spans="1:22">
      <c r="A612" t="s">
        <v>60</v>
      </c>
      <c r="B612" t="s">
        <v>45</v>
      </c>
      <c r="C612">
        <v>261</v>
      </c>
      <c r="D612" t="s">
        <v>63</v>
      </c>
      <c r="E612" t="s">
        <v>36</v>
      </c>
      <c r="F612" t="s">
        <v>37</v>
      </c>
      <c r="G612" t="s">
        <v>47</v>
      </c>
      <c r="H612" t="s">
        <v>26</v>
      </c>
      <c r="I612" t="s">
        <v>34</v>
      </c>
      <c r="J612" t="s">
        <v>49</v>
      </c>
      <c r="K612" t="s">
        <v>50</v>
      </c>
      <c r="L612" t="s">
        <v>42</v>
      </c>
      <c r="M612" t="s">
        <v>43</v>
      </c>
      <c r="N612" t="s">
        <v>673</v>
      </c>
      <c r="O612" t="s">
        <v>59</v>
      </c>
      <c r="P612" t="s">
        <v>34</v>
      </c>
      <c r="Q612">
        <v>10</v>
      </c>
      <c r="R612">
        <v>5</v>
      </c>
      <c r="S612">
        <v>23804.1</v>
      </c>
      <c r="T612">
        <v>23880.16</v>
      </c>
      <c r="U612">
        <v>0</v>
      </c>
      <c r="V612">
        <v>147.59</v>
      </c>
    </row>
    <row r="613" spans="1:22">
      <c r="A613" t="s">
        <v>60</v>
      </c>
      <c r="B613" t="s">
        <v>45</v>
      </c>
      <c r="C613">
        <v>201</v>
      </c>
      <c r="D613" t="s">
        <v>61</v>
      </c>
      <c r="E613" t="s">
        <v>36</v>
      </c>
      <c r="F613" t="s">
        <v>37</v>
      </c>
      <c r="G613" t="s">
        <v>38</v>
      </c>
      <c r="H613" t="s">
        <v>26</v>
      </c>
      <c r="I613" t="s">
        <v>34</v>
      </c>
      <c r="J613" t="s">
        <v>40</v>
      </c>
      <c r="K613" t="s">
        <v>41</v>
      </c>
      <c r="L613" t="s">
        <v>42</v>
      </c>
      <c r="M613" t="s">
        <v>43</v>
      </c>
      <c r="N613" t="s">
        <v>674</v>
      </c>
      <c r="O613" t="s">
        <v>32</v>
      </c>
      <c r="P613" t="s">
        <v>34</v>
      </c>
      <c r="Q613">
        <v>5</v>
      </c>
      <c r="R613">
        <v>0</v>
      </c>
      <c r="S613">
        <v>4246.79</v>
      </c>
      <c r="T613">
        <v>4124.7</v>
      </c>
      <c r="U613">
        <v>0</v>
      </c>
      <c r="V613">
        <v>211.45</v>
      </c>
    </row>
    <row r="614" spans="1:22">
      <c r="A614" t="s">
        <v>60</v>
      </c>
      <c r="B614" t="s">
        <v>21</v>
      </c>
      <c r="C614">
        <v>261</v>
      </c>
      <c r="D614" t="s">
        <v>63</v>
      </c>
      <c r="E614" t="s">
        <v>23</v>
      </c>
      <c r="F614" t="s">
        <v>24</v>
      </c>
      <c r="G614" t="s">
        <v>71</v>
      </c>
      <c r="H614" t="s">
        <v>39</v>
      </c>
      <c r="I614" t="s">
        <v>27</v>
      </c>
      <c r="J614" t="s">
        <v>72</v>
      </c>
      <c r="K614" t="s">
        <v>73</v>
      </c>
      <c r="L614" t="s">
        <v>42</v>
      </c>
      <c r="M614" t="s">
        <v>30</v>
      </c>
      <c r="N614" t="s">
        <v>675</v>
      </c>
      <c r="O614" t="s">
        <v>32</v>
      </c>
      <c r="P614" t="s">
        <v>33</v>
      </c>
      <c r="Q614">
        <v>5</v>
      </c>
      <c r="R614">
        <v>3</v>
      </c>
      <c r="S614">
        <v>8085.91</v>
      </c>
      <c r="T614">
        <v>8235.61</v>
      </c>
      <c r="U614">
        <v>0</v>
      </c>
      <c r="V614">
        <v>309.70999999999998</v>
      </c>
    </row>
    <row r="615" spans="1:22">
      <c r="A615" t="s">
        <v>60</v>
      </c>
      <c r="B615" t="s">
        <v>21</v>
      </c>
      <c r="C615">
        <v>201</v>
      </c>
      <c r="D615" t="s">
        <v>61</v>
      </c>
      <c r="E615" t="s">
        <v>36</v>
      </c>
      <c r="F615" t="s">
        <v>37</v>
      </c>
      <c r="G615" t="s">
        <v>54</v>
      </c>
      <c r="H615" t="s">
        <v>26</v>
      </c>
      <c r="I615" t="s">
        <v>27</v>
      </c>
      <c r="J615" t="s">
        <v>55</v>
      </c>
      <c r="K615" t="s">
        <v>56</v>
      </c>
      <c r="L615" t="s">
        <v>42</v>
      </c>
      <c r="M615" t="s">
        <v>43</v>
      </c>
      <c r="N615" t="s">
        <v>676</v>
      </c>
      <c r="O615" t="s">
        <v>32</v>
      </c>
      <c r="P615" t="s">
        <v>33</v>
      </c>
      <c r="Q615">
        <v>7</v>
      </c>
      <c r="R615">
        <v>4</v>
      </c>
      <c r="S615">
        <v>38884.97</v>
      </c>
      <c r="T615">
        <v>38856.11</v>
      </c>
      <c r="U615">
        <v>0</v>
      </c>
      <c r="V615">
        <v>399.16</v>
      </c>
    </row>
    <row r="616" spans="1:22">
      <c r="A616" t="s">
        <v>60</v>
      </c>
      <c r="B616" t="s">
        <v>68</v>
      </c>
      <c r="C616">
        <v>311</v>
      </c>
      <c r="D616" t="s">
        <v>35</v>
      </c>
      <c r="E616" t="s">
        <v>23</v>
      </c>
      <c r="F616" t="s">
        <v>37</v>
      </c>
      <c r="G616" t="s">
        <v>38</v>
      </c>
      <c r="H616" t="s">
        <v>48</v>
      </c>
      <c r="I616" t="s">
        <v>34</v>
      </c>
      <c r="J616" t="s">
        <v>40</v>
      </c>
      <c r="K616" t="s">
        <v>41</v>
      </c>
      <c r="L616" t="s">
        <v>42</v>
      </c>
      <c r="M616" t="s">
        <v>30</v>
      </c>
      <c r="N616" t="s">
        <v>677</v>
      </c>
      <c r="O616" t="s">
        <v>59</v>
      </c>
      <c r="P616" t="s">
        <v>33</v>
      </c>
      <c r="Q616">
        <v>3</v>
      </c>
      <c r="R616">
        <v>1</v>
      </c>
      <c r="S616">
        <v>136.1</v>
      </c>
      <c r="T616">
        <v>0</v>
      </c>
      <c r="U616">
        <v>346.23</v>
      </c>
      <c r="V616">
        <v>0</v>
      </c>
    </row>
    <row r="617" spans="1:22">
      <c r="A617" t="s">
        <v>60</v>
      </c>
      <c r="B617" t="s">
        <v>21</v>
      </c>
      <c r="C617">
        <v>261</v>
      </c>
      <c r="D617" t="s">
        <v>63</v>
      </c>
      <c r="E617" t="s">
        <v>36</v>
      </c>
      <c r="F617" t="s">
        <v>53</v>
      </c>
      <c r="G617" t="s">
        <v>71</v>
      </c>
      <c r="H617" t="s">
        <v>26</v>
      </c>
      <c r="I617" t="s">
        <v>34</v>
      </c>
      <c r="J617" t="s">
        <v>72</v>
      </c>
      <c r="K617" t="s">
        <v>73</v>
      </c>
      <c r="L617" t="s">
        <v>42</v>
      </c>
      <c r="M617" t="s">
        <v>43</v>
      </c>
      <c r="N617" t="s">
        <v>678</v>
      </c>
      <c r="O617" t="s">
        <v>32</v>
      </c>
      <c r="P617" t="s">
        <v>33</v>
      </c>
      <c r="Q617">
        <v>0</v>
      </c>
      <c r="R617">
        <v>7</v>
      </c>
      <c r="S617">
        <v>25421.68</v>
      </c>
      <c r="T617">
        <v>25580.25</v>
      </c>
      <c r="U617">
        <v>0</v>
      </c>
      <c r="V617">
        <v>256.89</v>
      </c>
    </row>
    <row r="618" spans="1:22">
      <c r="A618" t="s">
        <v>60</v>
      </c>
      <c r="B618" t="s">
        <v>45</v>
      </c>
      <c r="C618">
        <v>262</v>
      </c>
      <c r="D618" t="s">
        <v>65</v>
      </c>
      <c r="E618" t="s">
        <v>23</v>
      </c>
      <c r="F618" t="s">
        <v>53</v>
      </c>
      <c r="G618" t="s">
        <v>38</v>
      </c>
      <c r="H618" t="s">
        <v>26</v>
      </c>
      <c r="I618" t="s">
        <v>27</v>
      </c>
      <c r="J618" t="s">
        <v>40</v>
      </c>
      <c r="K618" t="s">
        <v>41</v>
      </c>
      <c r="L618" t="s">
        <v>42</v>
      </c>
      <c r="M618" t="s">
        <v>51</v>
      </c>
      <c r="N618" t="s">
        <v>679</v>
      </c>
      <c r="O618" t="s">
        <v>32</v>
      </c>
      <c r="P618" t="s">
        <v>34</v>
      </c>
      <c r="Q618">
        <v>7</v>
      </c>
      <c r="R618">
        <v>1</v>
      </c>
      <c r="S618">
        <v>88.94</v>
      </c>
      <c r="T618">
        <v>0</v>
      </c>
      <c r="U618">
        <v>0</v>
      </c>
      <c r="V618">
        <v>0</v>
      </c>
    </row>
    <row r="619" spans="1:22">
      <c r="A619" t="s">
        <v>60</v>
      </c>
      <c r="B619" t="s">
        <v>68</v>
      </c>
      <c r="C619">
        <v>261</v>
      </c>
      <c r="D619" t="s">
        <v>63</v>
      </c>
      <c r="E619" t="s">
        <v>23</v>
      </c>
      <c r="F619" t="s">
        <v>37</v>
      </c>
      <c r="G619" t="s">
        <v>38</v>
      </c>
      <c r="H619" t="s">
        <v>48</v>
      </c>
      <c r="I619" t="s">
        <v>34</v>
      </c>
      <c r="J619" t="s">
        <v>40</v>
      </c>
      <c r="K619" t="s">
        <v>41</v>
      </c>
      <c r="L619" t="s">
        <v>42</v>
      </c>
      <c r="M619" t="s">
        <v>30</v>
      </c>
      <c r="N619" t="s">
        <v>680</v>
      </c>
      <c r="O619" t="s">
        <v>32</v>
      </c>
      <c r="P619" t="s">
        <v>33</v>
      </c>
      <c r="Q619">
        <v>10</v>
      </c>
      <c r="R619">
        <v>2</v>
      </c>
      <c r="S619">
        <v>47084.36</v>
      </c>
      <c r="T619">
        <v>47115.97</v>
      </c>
      <c r="U619">
        <v>0</v>
      </c>
      <c r="V619">
        <v>386.96</v>
      </c>
    </row>
    <row r="620" spans="1:22">
      <c r="A620" t="s">
        <v>60</v>
      </c>
      <c r="B620" t="s">
        <v>34</v>
      </c>
      <c r="C620">
        <v>101</v>
      </c>
      <c r="D620" t="s">
        <v>22</v>
      </c>
      <c r="E620" t="s">
        <v>46</v>
      </c>
      <c r="F620" t="s">
        <v>53</v>
      </c>
      <c r="G620" t="s">
        <v>54</v>
      </c>
      <c r="H620" t="s">
        <v>39</v>
      </c>
      <c r="I620" t="s">
        <v>27</v>
      </c>
      <c r="J620" t="s">
        <v>55</v>
      </c>
      <c r="K620" t="s">
        <v>56</v>
      </c>
      <c r="L620" t="s">
        <v>42</v>
      </c>
      <c r="M620" t="s">
        <v>43</v>
      </c>
      <c r="N620" t="s">
        <v>681</v>
      </c>
      <c r="O620" t="s">
        <v>59</v>
      </c>
      <c r="P620" t="s">
        <v>34</v>
      </c>
      <c r="Q620">
        <v>7</v>
      </c>
      <c r="R620">
        <v>10</v>
      </c>
      <c r="S620">
        <v>70.95</v>
      </c>
      <c r="T620">
        <v>0</v>
      </c>
      <c r="U620">
        <v>308.66000000000003</v>
      </c>
      <c r="V620">
        <v>0</v>
      </c>
    </row>
    <row r="621" spans="1:22">
      <c r="A621" t="s">
        <v>60</v>
      </c>
      <c r="B621" t="s">
        <v>21</v>
      </c>
      <c r="C621">
        <v>262</v>
      </c>
      <c r="D621" t="s">
        <v>65</v>
      </c>
      <c r="E621" t="s">
        <v>36</v>
      </c>
      <c r="F621" t="s">
        <v>24</v>
      </c>
      <c r="G621" t="s">
        <v>38</v>
      </c>
      <c r="H621" t="s">
        <v>26</v>
      </c>
      <c r="I621" t="s">
        <v>34</v>
      </c>
      <c r="J621" t="s">
        <v>40</v>
      </c>
      <c r="K621" t="s">
        <v>41</v>
      </c>
      <c r="L621" t="s">
        <v>42</v>
      </c>
      <c r="M621" t="s">
        <v>43</v>
      </c>
      <c r="N621" t="s">
        <v>682</v>
      </c>
      <c r="O621" t="s">
        <v>32</v>
      </c>
      <c r="P621" t="s">
        <v>34</v>
      </c>
      <c r="Q621">
        <v>1</v>
      </c>
      <c r="R621">
        <v>8</v>
      </c>
      <c r="S621">
        <v>-128.72</v>
      </c>
      <c r="T621">
        <v>0</v>
      </c>
      <c r="U621">
        <v>0</v>
      </c>
      <c r="V621">
        <v>0</v>
      </c>
    </row>
    <row r="622" spans="1:22">
      <c r="A622" t="s">
        <v>60</v>
      </c>
      <c r="B622" t="s">
        <v>45</v>
      </c>
      <c r="C622">
        <v>201</v>
      </c>
      <c r="D622" t="s">
        <v>61</v>
      </c>
      <c r="E622" t="s">
        <v>46</v>
      </c>
      <c r="F622" t="s">
        <v>24</v>
      </c>
      <c r="G622" t="s">
        <v>47</v>
      </c>
      <c r="H622" t="s">
        <v>48</v>
      </c>
      <c r="I622" t="s">
        <v>34</v>
      </c>
      <c r="J622" t="s">
        <v>49</v>
      </c>
      <c r="K622" t="s">
        <v>50</v>
      </c>
      <c r="L622" t="s">
        <v>42</v>
      </c>
      <c r="M622" t="s">
        <v>66</v>
      </c>
      <c r="N622" t="s">
        <v>683</v>
      </c>
      <c r="O622" t="s">
        <v>32</v>
      </c>
      <c r="P622" t="s">
        <v>34</v>
      </c>
      <c r="Q622">
        <v>5</v>
      </c>
      <c r="R622">
        <v>7</v>
      </c>
      <c r="S622">
        <v>13769.1</v>
      </c>
      <c r="T622">
        <v>13874.28</v>
      </c>
      <c r="U622">
        <v>0</v>
      </c>
      <c r="V622">
        <v>176.18</v>
      </c>
    </row>
    <row r="623" spans="1:22">
      <c r="A623" t="s">
        <v>60</v>
      </c>
      <c r="B623" t="s">
        <v>68</v>
      </c>
      <c r="C623">
        <v>261</v>
      </c>
      <c r="D623" t="s">
        <v>63</v>
      </c>
      <c r="E623" t="s">
        <v>46</v>
      </c>
      <c r="F623" t="s">
        <v>24</v>
      </c>
      <c r="G623" t="s">
        <v>71</v>
      </c>
      <c r="H623" t="s">
        <v>48</v>
      </c>
      <c r="I623" t="s">
        <v>34</v>
      </c>
      <c r="J623" t="s">
        <v>72</v>
      </c>
      <c r="K623" t="s">
        <v>73</v>
      </c>
      <c r="L623" t="s">
        <v>42</v>
      </c>
      <c r="M623" t="s">
        <v>30</v>
      </c>
      <c r="N623" t="s">
        <v>684</v>
      </c>
      <c r="O623" t="s">
        <v>59</v>
      </c>
      <c r="P623" t="s">
        <v>33</v>
      </c>
      <c r="Q623">
        <v>1</v>
      </c>
      <c r="R623">
        <v>8</v>
      </c>
      <c r="S623">
        <v>38922.6</v>
      </c>
      <c r="T623">
        <v>39097.46</v>
      </c>
      <c r="U623">
        <v>0</v>
      </c>
      <c r="V623">
        <v>294.88</v>
      </c>
    </row>
    <row r="624" spans="1:22">
      <c r="A624" t="s">
        <v>60</v>
      </c>
      <c r="B624" t="s">
        <v>68</v>
      </c>
      <c r="C624">
        <v>101</v>
      </c>
      <c r="D624" t="s">
        <v>22</v>
      </c>
      <c r="E624" t="s">
        <v>36</v>
      </c>
      <c r="F624" t="s">
        <v>37</v>
      </c>
      <c r="G624" t="s">
        <v>71</v>
      </c>
      <c r="H624" t="s">
        <v>48</v>
      </c>
      <c r="I624" t="s">
        <v>27</v>
      </c>
      <c r="J624" t="s">
        <v>72</v>
      </c>
      <c r="K624" t="s">
        <v>73</v>
      </c>
      <c r="L624" t="s">
        <v>42</v>
      </c>
      <c r="M624" t="s">
        <v>51</v>
      </c>
      <c r="N624" t="s">
        <v>685</v>
      </c>
      <c r="O624" t="s">
        <v>59</v>
      </c>
      <c r="P624" t="s">
        <v>33</v>
      </c>
      <c r="Q624">
        <v>8</v>
      </c>
      <c r="R624">
        <v>7</v>
      </c>
      <c r="S624">
        <v>10.14</v>
      </c>
      <c r="T624">
        <v>0</v>
      </c>
      <c r="U624">
        <v>89.98</v>
      </c>
      <c r="V624">
        <v>0</v>
      </c>
    </row>
    <row r="625" spans="1:22">
      <c r="A625" t="s">
        <v>60</v>
      </c>
      <c r="B625" t="s">
        <v>21</v>
      </c>
      <c r="C625">
        <v>101</v>
      </c>
      <c r="D625" t="s">
        <v>22</v>
      </c>
      <c r="E625" t="s">
        <v>23</v>
      </c>
      <c r="F625" t="s">
        <v>37</v>
      </c>
      <c r="G625" t="s">
        <v>25</v>
      </c>
      <c r="H625" t="s">
        <v>48</v>
      </c>
      <c r="I625" t="s">
        <v>34</v>
      </c>
      <c r="J625" t="s">
        <v>28</v>
      </c>
      <c r="K625" t="s">
        <v>29</v>
      </c>
      <c r="L625" t="s">
        <v>1066</v>
      </c>
      <c r="M625" t="s">
        <v>66</v>
      </c>
      <c r="N625" t="s">
        <v>686</v>
      </c>
      <c r="O625" t="s">
        <v>59</v>
      </c>
      <c r="P625" t="s">
        <v>34</v>
      </c>
      <c r="Q625">
        <v>10</v>
      </c>
      <c r="R625">
        <v>6</v>
      </c>
      <c r="S625">
        <v>144.26</v>
      </c>
      <c r="T625">
        <v>0</v>
      </c>
      <c r="U625">
        <v>90.98</v>
      </c>
      <c r="V625">
        <v>0</v>
      </c>
    </row>
    <row r="626" spans="1:22">
      <c r="A626" t="s">
        <v>60</v>
      </c>
      <c r="B626" t="s">
        <v>68</v>
      </c>
      <c r="C626">
        <v>311</v>
      </c>
      <c r="D626" t="s">
        <v>35</v>
      </c>
      <c r="E626" t="s">
        <v>36</v>
      </c>
      <c r="F626" t="s">
        <v>24</v>
      </c>
      <c r="G626" t="s">
        <v>54</v>
      </c>
      <c r="H626" t="s">
        <v>48</v>
      </c>
      <c r="I626" t="s">
        <v>34</v>
      </c>
      <c r="J626" t="s">
        <v>55</v>
      </c>
      <c r="K626" t="s">
        <v>56</v>
      </c>
      <c r="L626" t="s">
        <v>42</v>
      </c>
      <c r="M626" t="s">
        <v>51</v>
      </c>
      <c r="N626" t="s">
        <v>687</v>
      </c>
      <c r="O626" t="s">
        <v>59</v>
      </c>
      <c r="P626" t="s">
        <v>34</v>
      </c>
      <c r="Q626">
        <v>5</v>
      </c>
      <c r="R626">
        <v>8</v>
      </c>
      <c r="S626">
        <v>-193.16</v>
      </c>
      <c r="T626">
        <v>0</v>
      </c>
      <c r="U626">
        <v>184.71</v>
      </c>
      <c r="V626">
        <v>0</v>
      </c>
    </row>
    <row r="627" spans="1:22">
      <c r="A627" t="s">
        <v>60</v>
      </c>
      <c r="B627" t="s">
        <v>68</v>
      </c>
      <c r="C627">
        <v>261</v>
      </c>
      <c r="D627" t="s">
        <v>63</v>
      </c>
      <c r="E627" t="s">
        <v>46</v>
      </c>
      <c r="F627" t="s">
        <v>24</v>
      </c>
      <c r="G627" t="s">
        <v>47</v>
      </c>
      <c r="H627" t="s">
        <v>39</v>
      </c>
      <c r="I627" t="s">
        <v>27</v>
      </c>
      <c r="J627" t="s">
        <v>49</v>
      </c>
      <c r="K627" t="s">
        <v>50</v>
      </c>
      <c r="L627" t="s">
        <v>42</v>
      </c>
      <c r="M627" t="s">
        <v>43</v>
      </c>
      <c r="N627" t="s">
        <v>688</v>
      </c>
      <c r="O627" t="s">
        <v>32</v>
      </c>
      <c r="P627" t="s">
        <v>34</v>
      </c>
      <c r="Q627">
        <v>0</v>
      </c>
      <c r="R627">
        <v>4</v>
      </c>
      <c r="S627">
        <v>44015.15</v>
      </c>
      <c r="T627">
        <v>44196.07</v>
      </c>
      <c r="U627">
        <v>0</v>
      </c>
      <c r="V627">
        <v>226.21</v>
      </c>
    </row>
    <row r="628" spans="1:22">
      <c r="A628" t="s">
        <v>60</v>
      </c>
      <c r="B628" t="s">
        <v>68</v>
      </c>
      <c r="C628">
        <v>261</v>
      </c>
      <c r="D628" t="s">
        <v>63</v>
      </c>
      <c r="E628" t="s">
        <v>23</v>
      </c>
      <c r="F628" t="s">
        <v>37</v>
      </c>
      <c r="G628" t="s">
        <v>47</v>
      </c>
      <c r="H628" t="s">
        <v>26</v>
      </c>
      <c r="I628" t="s">
        <v>27</v>
      </c>
      <c r="J628" t="s">
        <v>49</v>
      </c>
      <c r="K628" t="s">
        <v>50</v>
      </c>
      <c r="L628" t="s">
        <v>42</v>
      </c>
      <c r="M628" t="s">
        <v>43</v>
      </c>
      <c r="N628" t="s">
        <v>689</v>
      </c>
      <c r="O628" t="s">
        <v>32</v>
      </c>
      <c r="P628" t="s">
        <v>33</v>
      </c>
      <c r="Q628">
        <v>9</v>
      </c>
      <c r="R628">
        <v>9</v>
      </c>
      <c r="S628">
        <v>43322.1</v>
      </c>
      <c r="T628">
        <v>43228.61</v>
      </c>
      <c r="U628">
        <v>0</v>
      </c>
      <c r="V628">
        <v>306.89999999999998</v>
      </c>
    </row>
    <row r="629" spans="1:22">
      <c r="A629" t="s">
        <v>60</v>
      </c>
      <c r="B629" t="s">
        <v>34</v>
      </c>
      <c r="C629">
        <v>101</v>
      </c>
      <c r="D629" t="s">
        <v>22</v>
      </c>
      <c r="E629" t="s">
        <v>46</v>
      </c>
      <c r="F629" t="s">
        <v>37</v>
      </c>
      <c r="G629" t="s">
        <v>47</v>
      </c>
      <c r="H629" t="s">
        <v>26</v>
      </c>
      <c r="I629" t="s">
        <v>34</v>
      </c>
      <c r="J629" t="s">
        <v>49</v>
      </c>
      <c r="K629" t="s">
        <v>50</v>
      </c>
      <c r="L629" t="s">
        <v>42</v>
      </c>
      <c r="M629" t="s">
        <v>51</v>
      </c>
      <c r="N629" t="s">
        <v>690</v>
      </c>
      <c r="O629" t="s">
        <v>59</v>
      </c>
      <c r="P629" t="s">
        <v>33</v>
      </c>
      <c r="Q629">
        <v>7</v>
      </c>
      <c r="R629">
        <v>9</v>
      </c>
      <c r="S629">
        <v>-103.34</v>
      </c>
      <c r="T629">
        <v>0</v>
      </c>
      <c r="U629">
        <v>378.21</v>
      </c>
      <c r="V629">
        <v>0</v>
      </c>
    </row>
    <row r="630" spans="1:22">
      <c r="A630" t="s">
        <v>60</v>
      </c>
      <c r="B630" t="s">
        <v>68</v>
      </c>
      <c r="C630">
        <v>311</v>
      </c>
      <c r="D630" t="s">
        <v>35</v>
      </c>
      <c r="E630" t="s">
        <v>23</v>
      </c>
      <c r="F630" t="s">
        <v>24</v>
      </c>
      <c r="G630" t="s">
        <v>38</v>
      </c>
      <c r="H630" t="s">
        <v>26</v>
      </c>
      <c r="I630" t="s">
        <v>34</v>
      </c>
      <c r="J630" t="s">
        <v>40</v>
      </c>
      <c r="K630" t="s">
        <v>41</v>
      </c>
      <c r="L630" t="s">
        <v>42</v>
      </c>
      <c r="M630" t="s">
        <v>66</v>
      </c>
      <c r="N630" t="s">
        <v>691</v>
      </c>
      <c r="O630" t="s">
        <v>32</v>
      </c>
      <c r="P630" t="s">
        <v>33</v>
      </c>
      <c r="Q630">
        <v>2</v>
      </c>
      <c r="R630">
        <v>8</v>
      </c>
      <c r="S630">
        <v>139.44999999999999</v>
      </c>
      <c r="T630">
        <v>0</v>
      </c>
      <c r="U630">
        <v>106.62</v>
      </c>
      <c r="V630">
        <v>0</v>
      </c>
    </row>
    <row r="631" spans="1:22">
      <c r="A631" t="s">
        <v>60</v>
      </c>
      <c r="B631" t="s">
        <v>68</v>
      </c>
      <c r="C631">
        <v>311</v>
      </c>
      <c r="D631" t="s">
        <v>35</v>
      </c>
      <c r="E631" t="s">
        <v>36</v>
      </c>
      <c r="F631" t="s">
        <v>24</v>
      </c>
      <c r="G631" t="s">
        <v>54</v>
      </c>
      <c r="H631" t="s">
        <v>39</v>
      </c>
      <c r="I631" t="s">
        <v>27</v>
      </c>
      <c r="J631" t="s">
        <v>55</v>
      </c>
      <c r="K631" t="s">
        <v>56</v>
      </c>
      <c r="L631" t="s">
        <v>42</v>
      </c>
      <c r="M631" t="s">
        <v>30</v>
      </c>
      <c r="N631" t="s">
        <v>692</v>
      </c>
      <c r="O631" t="s">
        <v>32</v>
      </c>
      <c r="P631" t="s">
        <v>33</v>
      </c>
      <c r="Q631">
        <v>6</v>
      </c>
      <c r="R631">
        <v>8</v>
      </c>
      <c r="S631">
        <v>-179.53</v>
      </c>
      <c r="T631">
        <v>0</v>
      </c>
      <c r="U631">
        <v>393.51</v>
      </c>
      <c r="V631">
        <v>0</v>
      </c>
    </row>
    <row r="632" spans="1:22">
      <c r="A632" t="s">
        <v>60</v>
      </c>
      <c r="B632" t="s">
        <v>34</v>
      </c>
      <c r="C632">
        <v>262</v>
      </c>
      <c r="D632" t="s">
        <v>65</v>
      </c>
      <c r="E632" t="s">
        <v>23</v>
      </c>
      <c r="F632" t="s">
        <v>37</v>
      </c>
      <c r="G632" t="s">
        <v>54</v>
      </c>
      <c r="H632" t="s">
        <v>48</v>
      </c>
      <c r="I632" t="s">
        <v>34</v>
      </c>
      <c r="J632" t="s">
        <v>55</v>
      </c>
      <c r="K632" t="s">
        <v>56</v>
      </c>
      <c r="L632" t="s">
        <v>42</v>
      </c>
      <c r="M632" t="s">
        <v>51</v>
      </c>
      <c r="N632" t="s">
        <v>693</v>
      </c>
      <c r="O632" t="s">
        <v>32</v>
      </c>
      <c r="P632" t="s">
        <v>33</v>
      </c>
      <c r="Q632">
        <v>9</v>
      </c>
      <c r="R632">
        <v>0</v>
      </c>
      <c r="S632">
        <v>195.45</v>
      </c>
      <c r="T632">
        <v>0</v>
      </c>
      <c r="U632">
        <v>0</v>
      </c>
      <c r="V632">
        <v>0</v>
      </c>
    </row>
    <row r="633" spans="1:22">
      <c r="A633" t="s">
        <v>60</v>
      </c>
      <c r="B633" t="s">
        <v>45</v>
      </c>
      <c r="C633">
        <v>311</v>
      </c>
      <c r="D633" t="s">
        <v>35</v>
      </c>
      <c r="E633" t="s">
        <v>46</v>
      </c>
      <c r="F633" t="s">
        <v>37</v>
      </c>
      <c r="G633" t="s">
        <v>25</v>
      </c>
      <c r="H633" t="s">
        <v>26</v>
      </c>
      <c r="I633" t="s">
        <v>34</v>
      </c>
      <c r="J633" t="s">
        <v>28</v>
      </c>
      <c r="K633" t="s">
        <v>29</v>
      </c>
      <c r="L633" t="s">
        <v>1066</v>
      </c>
      <c r="M633" t="s">
        <v>66</v>
      </c>
      <c r="N633" t="s">
        <v>694</v>
      </c>
      <c r="O633" t="s">
        <v>32</v>
      </c>
      <c r="P633" t="s">
        <v>33</v>
      </c>
      <c r="Q633">
        <v>7</v>
      </c>
      <c r="R633">
        <v>4</v>
      </c>
      <c r="S633">
        <v>-72.97</v>
      </c>
      <c r="T633">
        <v>0</v>
      </c>
      <c r="U633">
        <v>150.86000000000001</v>
      </c>
      <c r="V633">
        <v>0</v>
      </c>
    </row>
    <row r="634" spans="1:22">
      <c r="A634" t="s">
        <v>60</v>
      </c>
      <c r="B634" t="s">
        <v>21</v>
      </c>
      <c r="C634">
        <v>311</v>
      </c>
      <c r="D634" t="s">
        <v>35</v>
      </c>
      <c r="E634" t="s">
        <v>36</v>
      </c>
      <c r="F634" t="s">
        <v>53</v>
      </c>
      <c r="G634" t="s">
        <v>47</v>
      </c>
      <c r="H634" t="s">
        <v>48</v>
      </c>
      <c r="I634" t="s">
        <v>27</v>
      </c>
      <c r="J634" t="s">
        <v>49</v>
      </c>
      <c r="K634" t="s">
        <v>50</v>
      </c>
      <c r="L634" t="s">
        <v>42</v>
      </c>
      <c r="M634" t="s">
        <v>51</v>
      </c>
      <c r="N634" t="s">
        <v>695</v>
      </c>
      <c r="O634" t="s">
        <v>32</v>
      </c>
      <c r="P634" t="s">
        <v>33</v>
      </c>
      <c r="Q634">
        <v>10</v>
      </c>
      <c r="R634">
        <v>7</v>
      </c>
      <c r="S634">
        <v>191.75</v>
      </c>
      <c r="T634">
        <v>0</v>
      </c>
      <c r="U634">
        <v>68.010000000000005</v>
      </c>
      <c r="V634">
        <v>0</v>
      </c>
    </row>
    <row r="635" spans="1:22">
      <c r="A635" t="s">
        <v>60</v>
      </c>
      <c r="B635" t="s">
        <v>68</v>
      </c>
      <c r="C635">
        <v>101</v>
      </c>
      <c r="D635" t="s">
        <v>22</v>
      </c>
      <c r="E635" t="s">
        <v>46</v>
      </c>
      <c r="F635" t="s">
        <v>53</v>
      </c>
      <c r="G635" t="s">
        <v>38</v>
      </c>
      <c r="H635" t="s">
        <v>26</v>
      </c>
      <c r="I635" t="s">
        <v>27</v>
      </c>
      <c r="J635" t="s">
        <v>40</v>
      </c>
      <c r="K635" t="s">
        <v>41</v>
      </c>
      <c r="L635" t="s">
        <v>42</v>
      </c>
      <c r="M635" t="s">
        <v>66</v>
      </c>
      <c r="N635" t="s">
        <v>696</v>
      </c>
      <c r="O635" t="s">
        <v>32</v>
      </c>
      <c r="P635" t="s">
        <v>33</v>
      </c>
      <c r="Q635">
        <v>0</v>
      </c>
      <c r="R635">
        <v>6</v>
      </c>
      <c r="S635">
        <v>-156.68</v>
      </c>
      <c r="T635">
        <v>0</v>
      </c>
      <c r="U635">
        <v>354.19</v>
      </c>
      <c r="V635">
        <v>0</v>
      </c>
    </row>
    <row r="636" spans="1:22">
      <c r="A636" t="s">
        <v>60</v>
      </c>
      <c r="B636" t="s">
        <v>68</v>
      </c>
      <c r="C636">
        <v>201</v>
      </c>
      <c r="D636" t="s">
        <v>61</v>
      </c>
      <c r="E636" t="s">
        <v>36</v>
      </c>
      <c r="F636" t="s">
        <v>24</v>
      </c>
      <c r="G636" t="s">
        <v>25</v>
      </c>
      <c r="H636" t="s">
        <v>39</v>
      </c>
      <c r="I636" t="s">
        <v>27</v>
      </c>
      <c r="J636" t="s">
        <v>28</v>
      </c>
      <c r="K636" t="s">
        <v>29</v>
      </c>
      <c r="L636" t="s">
        <v>1066</v>
      </c>
      <c r="M636" t="s">
        <v>66</v>
      </c>
      <c r="N636" t="s">
        <v>697</v>
      </c>
      <c r="O636" t="s">
        <v>59</v>
      </c>
      <c r="P636" t="s">
        <v>34</v>
      </c>
      <c r="Q636">
        <v>10</v>
      </c>
      <c r="R636">
        <v>2</v>
      </c>
      <c r="S636">
        <v>9254.67</v>
      </c>
      <c r="T636">
        <v>9428.86</v>
      </c>
      <c r="U636">
        <v>0</v>
      </c>
      <c r="V636">
        <v>149.52000000000001</v>
      </c>
    </row>
    <row r="637" spans="1:22">
      <c r="A637" t="s">
        <v>60</v>
      </c>
      <c r="B637" t="s">
        <v>68</v>
      </c>
      <c r="C637">
        <v>261</v>
      </c>
      <c r="D637" t="s">
        <v>63</v>
      </c>
      <c r="E637" t="s">
        <v>46</v>
      </c>
      <c r="F637" t="s">
        <v>37</v>
      </c>
      <c r="G637" t="s">
        <v>38</v>
      </c>
      <c r="H637" t="s">
        <v>39</v>
      </c>
      <c r="I637" t="s">
        <v>27</v>
      </c>
      <c r="J637" t="s">
        <v>40</v>
      </c>
      <c r="K637" t="s">
        <v>41</v>
      </c>
      <c r="L637" t="s">
        <v>42</v>
      </c>
      <c r="M637" t="s">
        <v>51</v>
      </c>
      <c r="N637" t="s">
        <v>698</v>
      </c>
      <c r="O637" t="s">
        <v>32</v>
      </c>
      <c r="P637" t="s">
        <v>34</v>
      </c>
      <c r="Q637">
        <v>10</v>
      </c>
      <c r="R637">
        <v>7</v>
      </c>
      <c r="S637">
        <v>33250.78</v>
      </c>
      <c r="T637">
        <v>33442.230000000003</v>
      </c>
      <c r="U637">
        <v>0</v>
      </c>
      <c r="V637">
        <v>273.14</v>
      </c>
    </row>
    <row r="638" spans="1:22">
      <c r="A638" t="s">
        <v>60</v>
      </c>
      <c r="B638" t="s">
        <v>45</v>
      </c>
      <c r="C638">
        <v>101</v>
      </c>
      <c r="D638" t="s">
        <v>22</v>
      </c>
      <c r="E638" t="s">
        <v>23</v>
      </c>
      <c r="F638" t="s">
        <v>53</v>
      </c>
      <c r="G638" t="s">
        <v>38</v>
      </c>
      <c r="H638" t="s">
        <v>48</v>
      </c>
      <c r="I638" t="s">
        <v>27</v>
      </c>
      <c r="J638" t="s">
        <v>40</v>
      </c>
      <c r="K638" t="s">
        <v>41</v>
      </c>
      <c r="L638" t="s">
        <v>42</v>
      </c>
      <c r="M638" t="s">
        <v>66</v>
      </c>
      <c r="N638" t="s">
        <v>699</v>
      </c>
      <c r="O638" t="s">
        <v>32</v>
      </c>
      <c r="P638" t="s">
        <v>34</v>
      </c>
      <c r="Q638">
        <v>8</v>
      </c>
      <c r="R638">
        <v>4</v>
      </c>
      <c r="S638">
        <v>-140.31</v>
      </c>
      <c r="T638">
        <v>0</v>
      </c>
      <c r="U638">
        <v>195.04</v>
      </c>
      <c r="V638">
        <v>0</v>
      </c>
    </row>
    <row r="639" spans="1:22">
      <c r="A639" t="s">
        <v>60</v>
      </c>
      <c r="B639" t="s">
        <v>34</v>
      </c>
      <c r="C639">
        <v>262</v>
      </c>
      <c r="D639" t="s">
        <v>65</v>
      </c>
      <c r="E639" t="s">
        <v>46</v>
      </c>
      <c r="F639" t="s">
        <v>24</v>
      </c>
      <c r="G639" t="s">
        <v>38</v>
      </c>
      <c r="H639" t="s">
        <v>39</v>
      </c>
      <c r="I639" t="s">
        <v>27</v>
      </c>
      <c r="J639" t="s">
        <v>40</v>
      </c>
      <c r="K639" t="s">
        <v>41</v>
      </c>
      <c r="L639" t="s">
        <v>42</v>
      </c>
      <c r="M639" t="s">
        <v>30</v>
      </c>
      <c r="N639" t="s">
        <v>700</v>
      </c>
      <c r="O639" t="s">
        <v>59</v>
      </c>
      <c r="P639" t="s">
        <v>33</v>
      </c>
      <c r="Q639">
        <v>6</v>
      </c>
      <c r="R639">
        <v>9</v>
      </c>
      <c r="S639">
        <v>21.84</v>
      </c>
      <c r="T639">
        <v>0</v>
      </c>
      <c r="U639">
        <v>0</v>
      </c>
      <c r="V639">
        <v>0</v>
      </c>
    </row>
    <row r="640" spans="1:22">
      <c r="A640" t="s">
        <v>60</v>
      </c>
      <c r="B640" t="s">
        <v>45</v>
      </c>
      <c r="C640">
        <v>262</v>
      </c>
      <c r="D640" t="s">
        <v>65</v>
      </c>
      <c r="E640" t="s">
        <v>23</v>
      </c>
      <c r="F640" t="s">
        <v>53</v>
      </c>
      <c r="G640" t="s">
        <v>38</v>
      </c>
      <c r="H640" t="s">
        <v>48</v>
      </c>
      <c r="I640" t="s">
        <v>27</v>
      </c>
      <c r="J640" t="s">
        <v>40</v>
      </c>
      <c r="K640" t="s">
        <v>41</v>
      </c>
      <c r="L640" t="s">
        <v>42</v>
      </c>
      <c r="M640" t="s">
        <v>51</v>
      </c>
      <c r="N640" t="s">
        <v>701</v>
      </c>
      <c r="O640" t="s">
        <v>32</v>
      </c>
      <c r="P640" t="s">
        <v>33</v>
      </c>
      <c r="Q640">
        <v>6</v>
      </c>
      <c r="R640">
        <v>4</v>
      </c>
      <c r="S640">
        <v>14.24</v>
      </c>
      <c r="T640">
        <v>0</v>
      </c>
      <c r="U640">
        <v>0</v>
      </c>
      <c r="V640">
        <v>0</v>
      </c>
    </row>
    <row r="641" spans="1:22">
      <c r="A641" t="s">
        <v>60</v>
      </c>
      <c r="B641" t="s">
        <v>45</v>
      </c>
      <c r="C641">
        <v>201</v>
      </c>
      <c r="D641" t="s">
        <v>61</v>
      </c>
      <c r="E641" t="s">
        <v>23</v>
      </c>
      <c r="F641" t="s">
        <v>37</v>
      </c>
      <c r="G641" t="s">
        <v>47</v>
      </c>
      <c r="H641" t="s">
        <v>26</v>
      </c>
      <c r="I641" t="s">
        <v>27</v>
      </c>
      <c r="J641" t="s">
        <v>49</v>
      </c>
      <c r="K641" t="s">
        <v>50</v>
      </c>
      <c r="L641" t="s">
        <v>42</v>
      </c>
      <c r="M641" t="s">
        <v>51</v>
      </c>
      <c r="N641" t="s">
        <v>702</v>
      </c>
      <c r="O641" t="s">
        <v>32</v>
      </c>
      <c r="P641" t="s">
        <v>33</v>
      </c>
      <c r="Q641">
        <v>9</v>
      </c>
      <c r="R641">
        <v>4</v>
      </c>
      <c r="S641">
        <v>57874.61</v>
      </c>
      <c r="T641">
        <v>57919.24</v>
      </c>
      <c r="U641">
        <v>0</v>
      </c>
      <c r="V641">
        <v>346.24</v>
      </c>
    </row>
    <row r="642" spans="1:22">
      <c r="A642" t="s">
        <v>60</v>
      </c>
      <c r="B642" t="s">
        <v>68</v>
      </c>
      <c r="C642">
        <v>262</v>
      </c>
      <c r="D642" t="s">
        <v>65</v>
      </c>
      <c r="E642" t="s">
        <v>36</v>
      </c>
      <c r="F642" t="s">
        <v>24</v>
      </c>
      <c r="G642" t="s">
        <v>47</v>
      </c>
      <c r="H642" t="s">
        <v>48</v>
      </c>
      <c r="I642" t="s">
        <v>34</v>
      </c>
      <c r="J642" t="s">
        <v>49</v>
      </c>
      <c r="K642" t="s">
        <v>50</v>
      </c>
      <c r="L642" t="s">
        <v>42</v>
      </c>
      <c r="M642" t="s">
        <v>30</v>
      </c>
      <c r="N642" t="s">
        <v>703</v>
      </c>
      <c r="O642" t="s">
        <v>32</v>
      </c>
      <c r="P642" t="s">
        <v>33</v>
      </c>
      <c r="Q642">
        <v>8</v>
      </c>
      <c r="R642">
        <v>8</v>
      </c>
      <c r="S642">
        <v>-144.51</v>
      </c>
      <c r="T642">
        <v>0</v>
      </c>
      <c r="U642">
        <v>0</v>
      </c>
      <c r="V642">
        <v>0</v>
      </c>
    </row>
    <row r="643" spans="1:22">
      <c r="A643" t="s">
        <v>60</v>
      </c>
      <c r="B643" t="s">
        <v>34</v>
      </c>
      <c r="C643">
        <v>262</v>
      </c>
      <c r="D643" t="s">
        <v>65</v>
      </c>
      <c r="E643" t="s">
        <v>36</v>
      </c>
      <c r="F643" t="s">
        <v>53</v>
      </c>
      <c r="G643" t="s">
        <v>25</v>
      </c>
      <c r="H643" t="s">
        <v>26</v>
      </c>
      <c r="I643" t="s">
        <v>34</v>
      </c>
      <c r="J643" t="s">
        <v>28</v>
      </c>
      <c r="K643" t="s">
        <v>29</v>
      </c>
      <c r="L643" t="s">
        <v>1066</v>
      </c>
      <c r="M643" t="s">
        <v>66</v>
      </c>
      <c r="N643" t="s">
        <v>704</v>
      </c>
      <c r="O643" t="s">
        <v>32</v>
      </c>
      <c r="P643" t="s">
        <v>33</v>
      </c>
      <c r="Q643">
        <v>5</v>
      </c>
      <c r="R643">
        <v>0</v>
      </c>
      <c r="S643">
        <v>190.97</v>
      </c>
      <c r="T643">
        <v>0</v>
      </c>
      <c r="U643">
        <v>0</v>
      </c>
      <c r="V643">
        <v>0</v>
      </c>
    </row>
    <row r="644" spans="1:22">
      <c r="A644" t="s">
        <v>60</v>
      </c>
      <c r="B644" t="s">
        <v>34</v>
      </c>
      <c r="C644">
        <v>101</v>
      </c>
      <c r="D644" t="s">
        <v>22</v>
      </c>
      <c r="E644" t="s">
        <v>23</v>
      </c>
      <c r="F644" t="s">
        <v>37</v>
      </c>
      <c r="G644" t="s">
        <v>38</v>
      </c>
      <c r="H644" t="s">
        <v>26</v>
      </c>
      <c r="I644" t="s">
        <v>34</v>
      </c>
      <c r="J644" t="s">
        <v>40</v>
      </c>
      <c r="K644" t="s">
        <v>41</v>
      </c>
      <c r="L644" t="s">
        <v>42</v>
      </c>
      <c r="M644" t="s">
        <v>43</v>
      </c>
      <c r="N644" t="s">
        <v>705</v>
      </c>
      <c r="O644" t="s">
        <v>59</v>
      </c>
      <c r="P644" t="s">
        <v>33</v>
      </c>
      <c r="Q644">
        <v>6</v>
      </c>
      <c r="R644">
        <v>10</v>
      </c>
      <c r="S644">
        <v>-88.17</v>
      </c>
      <c r="T644">
        <v>0</v>
      </c>
      <c r="U644">
        <v>499.69</v>
      </c>
      <c r="V644">
        <v>0</v>
      </c>
    </row>
    <row r="645" spans="1:22">
      <c r="A645" t="s">
        <v>60</v>
      </c>
      <c r="B645" t="s">
        <v>45</v>
      </c>
      <c r="C645">
        <v>262</v>
      </c>
      <c r="D645" t="s">
        <v>65</v>
      </c>
      <c r="E645" t="s">
        <v>36</v>
      </c>
      <c r="F645" t="s">
        <v>24</v>
      </c>
      <c r="G645" t="s">
        <v>71</v>
      </c>
      <c r="H645" t="s">
        <v>39</v>
      </c>
      <c r="I645" t="s">
        <v>27</v>
      </c>
      <c r="J645" t="s">
        <v>72</v>
      </c>
      <c r="K645" t="s">
        <v>73</v>
      </c>
      <c r="L645" t="s">
        <v>42</v>
      </c>
      <c r="M645" t="s">
        <v>30</v>
      </c>
      <c r="N645" t="s">
        <v>706</v>
      </c>
      <c r="O645" t="s">
        <v>32</v>
      </c>
      <c r="P645" t="s">
        <v>34</v>
      </c>
      <c r="Q645">
        <v>3</v>
      </c>
      <c r="R645">
        <v>4</v>
      </c>
      <c r="S645">
        <v>25.02</v>
      </c>
      <c r="T645">
        <v>0</v>
      </c>
      <c r="U645">
        <v>0</v>
      </c>
      <c r="V645">
        <v>0</v>
      </c>
    </row>
    <row r="646" spans="1:22">
      <c r="A646" t="s">
        <v>60</v>
      </c>
      <c r="B646" t="s">
        <v>34</v>
      </c>
      <c r="C646">
        <v>311</v>
      </c>
      <c r="D646" t="s">
        <v>35</v>
      </c>
      <c r="E646" t="s">
        <v>46</v>
      </c>
      <c r="F646" t="s">
        <v>24</v>
      </c>
      <c r="G646" t="s">
        <v>71</v>
      </c>
      <c r="H646" t="s">
        <v>48</v>
      </c>
      <c r="I646" t="s">
        <v>27</v>
      </c>
      <c r="J646" t="s">
        <v>72</v>
      </c>
      <c r="K646" t="s">
        <v>73</v>
      </c>
      <c r="L646" t="s">
        <v>42</v>
      </c>
      <c r="M646" t="s">
        <v>66</v>
      </c>
      <c r="N646" t="s">
        <v>707</v>
      </c>
      <c r="O646" t="s">
        <v>32</v>
      </c>
      <c r="P646" t="s">
        <v>34</v>
      </c>
      <c r="Q646">
        <v>1</v>
      </c>
      <c r="R646">
        <v>10</v>
      </c>
      <c r="S646">
        <v>-104.49</v>
      </c>
      <c r="T646">
        <v>0</v>
      </c>
      <c r="U646">
        <v>227.35</v>
      </c>
      <c r="V646">
        <v>0</v>
      </c>
    </row>
    <row r="647" spans="1:22">
      <c r="A647" t="s">
        <v>60</v>
      </c>
      <c r="B647" t="s">
        <v>45</v>
      </c>
      <c r="C647">
        <v>262</v>
      </c>
      <c r="D647" t="s">
        <v>65</v>
      </c>
      <c r="E647" t="s">
        <v>36</v>
      </c>
      <c r="F647" t="s">
        <v>24</v>
      </c>
      <c r="G647" t="s">
        <v>47</v>
      </c>
      <c r="H647" t="s">
        <v>39</v>
      </c>
      <c r="I647" t="s">
        <v>34</v>
      </c>
      <c r="J647" t="s">
        <v>49</v>
      </c>
      <c r="K647" t="s">
        <v>50</v>
      </c>
      <c r="L647" t="s">
        <v>42</v>
      </c>
      <c r="M647" t="s">
        <v>51</v>
      </c>
      <c r="N647" t="s">
        <v>708</v>
      </c>
      <c r="O647" t="s">
        <v>32</v>
      </c>
      <c r="P647" t="s">
        <v>33</v>
      </c>
      <c r="Q647">
        <v>0</v>
      </c>
      <c r="R647">
        <v>6</v>
      </c>
      <c r="S647">
        <v>-194.82</v>
      </c>
      <c r="T647">
        <v>0</v>
      </c>
      <c r="U647">
        <v>0</v>
      </c>
      <c r="V647">
        <v>0</v>
      </c>
    </row>
    <row r="648" spans="1:22">
      <c r="A648" t="s">
        <v>60</v>
      </c>
      <c r="B648" t="s">
        <v>21</v>
      </c>
      <c r="C648">
        <v>261</v>
      </c>
      <c r="D648" t="s">
        <v>63</v>
      </c>
      <c r="E648" t="s">
        <v>46</v>
      </c>
      <c r="F648" t="s">
        <v>24</v>
      </c>
      <c r="G648" t="s">
        <v>25</v>
      </c>
      <c r="H648" t="s">
        <v>48</v>
      </c>
      <c r="I648" t="s">
        <v>34</v>
      </c>
      <c r="J648" t="s">
        <v>28</v>
      </c>
      <c r="K648" t="s">
        <v>29</v>
      </c>
      <c r="L648" t="s">
        <v>1066</v>
      </c>
      <c r="M648" t="s">
        <v>30</v>
      </c>
      <c r="N648" t="s">
        <v>709</v>
      </c>
      <c r="O648" t="s">
        <v>59</v>
      </c>
      <c r="P648" t="s">
        <v>33</v>
      </c>
      <c r="Q648">
        <v>7</v>
      </c>
      <c r="R648">
        <v>6</v>
      </c>
      <c r="S648">
        <v>16001.36</v>
      </c>
      <c r="T648">
        <v>16089.14</v>
      </c>
      <c r="U648">
        <v>0</v>
      </c>
      <c r="V648">
        <v>233.69</v>
      </c>
    </row>
    <row r="649" spans="1:22">
      <c r="A649" t="s">
        <v>60</v>
      </c>
      <c r="B649" t="s">
        <v>45</v>
      </c>
      <c r="C649">
        <v>101</v>
      </c>
      <c r="D649" t="s">
        <v>22</v>
      </c>
      <c r="E649" t="s">
        <v>36</v>
      </c>
      <c r="F649" t="s">
        <v>24</v>
      </c>
      <c r="G649" t="s">
        <v>47</v>
      </c>
      <c r="H649" t="s">
        <v>39</v>
      </c>
      <c r="I649" t="s">
        <v>34</v>
      </c>
      <c r="J649" t="s">
        <v>49</v>
      </c>
      <c r="K649" t="s">
        <v>50</v>
      </c>
      <c r="L649" t="s">
        <v>42</v>
      </c>
      <c r="M649" t="s">
        <v>30</v>
      </c>
      <c r="N649" t="s">
        <v>710</v>
      </c>
      <c r="O649" t="s">
        <v>32</v>
      </c>
      <c r="P649" t="s">
        <v>34</v>
      </c>
      <c r="Q649">
        <v>4</v>
      </c>
      <c r="R649">
        <v>9</v>
      </c>
      <c r="S649">
        <v>-196.04</v>
      </c>
      <c r="T649">
        <v>0</v>
      </c>
      <c r="U649">
        <v>135.03</v>
      </c>
      <c r="V649">
        <v>0</v>
      </c>
    </row>
    <row r="650" spans="1:22">
      <c r="A650" t="s">
        <v>60</v>
      </c>
      <c r="B650" t="s">
        <v>34</v>
      </c>
      <c r="C650">
        <v>311</v>
      </c>
      <c r="D650" t="s">
        <v>35</v>
      </c>
      <c r="E650" t="s">
        <v>23</v>
      </c>
      <c r="F650" t="s">
        <v>37</v>
      </c>
      <c r="G650" t="s">
        <v>25</v>
      </c>
      <c r="H650" t="s">
        <v>39</v>
      </c>
      <c r="I650" t="s">
        <v>27</v>
      </c>
      <c r="J650" t="s">
        <v>28</v>
      </c>
      <c r="K650" t="s">
        <v>29</v>
      </c>
      <c r="L650" t="s">
        <v>1066</v>
      </c>
      <c r="M650" t="s">
        <v>51</v>
      </c>
      <c r="N650" t="s">
        <v>711</v>
      </c>
      <c r="O650" t="s">
        <v>59</v>
      </c>
      <c r="P650" t="s">
        <v>33</v>
      </c>
      <c r="Q650">
        <v>7</v>
      </c>
      <c r="R650">
        <v>8</v>
      </c>
      <c r="S650">
        <v>137.66</v>
      </c>
      <c r="T650">
        <v>0</v>
      </c>
      <c r="U650">
        <v>131.12</v>
      </c>
      <c r="V650">
        <v>0</v>
      </c>
    </row>
    <row r="651" spans="1:22">
      <c r="A651" t="s">
        <v>60</v>
      </c>
      <c r="B651" t="s">
        <v>68</v>
      </c>
      <c r="C651">
        <v>201</v>
      </c>
      <c r="D651" t="s">
        <v>61</v>
      </c>
      <c r="E651" t="s">
        <v>23</v>
      </c>
      <c r="F651" t="s">
        <v>53</v>
      </c>
      <c r="G651" t="s">
        <v>38</v>
      </c>
      <c r="H651" t="s">
        <v>39</v>
      </c>
      <c r="I651" t="s">
        <v>34</v>
      </c>
      <c r="J651" t="s">
        <v>40</v>
      </c>
      <c r="K651" t="s">
        <v>41</v>
      </c>
      <c r="L651" t="s">
        <v>42</v>
      </c>
      <c r="M651" t="s">
        <v>51</v>
      </c>
      <c r="N651" t="s">
        <v>712</v>
      </c>
      <c r="O651" t="s">
        <v>59</v>
      </c>
      <c r="P651" t="s">
        <v>34</v>
      </c>
      <c r="Q651">
        <v>4</v>
      </c>
      <c r="R651">
        <v>0</v>
      </c>
      <c r="S651">
        <v>61907.3</v>
      </c>
      <c r="T651">
        <v>62066.36</v>
      </c>
      <c r="U651">
        <v>0</v>
      </c>
      <c r="V651">
        <v>380.18</v>
      </c>
    </row>
    <row r="652" spans="1:22">
      <c r="A652" t="s">
        <v>60</v>
      </c>
      <c r="B652" t="s">
        <v>45</v>
      </c>
      <c r="C652">
        <v>262</v>
      </c>
      <c r="D652" t="s">
        <v>65</v>
      </c>
      <c r="E652" t="s">
        <v>23</v>
      </c>
      <c r="F652" t="s">
        <v>53</v>
      </c>
      <c r="G652" t="s">
        <v>25</v>
      </c>
      <c r="H652" t="s">
        <v>26</v>
      </c>
      <c r="I652" t="s">
        <v>34</v>
      </c>
      <c r="J652" t="s">
        <v>28</v>
      </c>
      <c r="K652" t="s">
        <v>29</v>
      </c>
      <c r="L652" t="s">
        <v>1066</v>
      </c>
      <c r="M652" t="s">
        <v>51</v>
      </c>
      <c r="N652" t="s">
        <v>713</v>
      </c>
      <c r="O652" t="s">
        <v>32</v>
      </c>
      <c r="P652" t="s">
        <v>33</v>
      </c>
      <c r="Q652">
        <v>2</v>
      </c>
      <c r="R652">
        <v>4</v>
      </c>
      <c r="S652">
        <v>-169.48</v>
      </c>
      <c r="T652">
        <v>0</v>
      </c>
      <c r="U652">
        <v>0</v>
      </c>
      <c r="V652">
        <v>0</v>
      </c>
    </row>
    <row r="653" spans="1:22">
      <c r="A653" t="s">
        <v>60</v>
      </c>
      <c r="B653" t="s">
        <v>68</v>
      </c>
      <c r="C653">
        <v>101</v>
      </c>
      <c r="D653" t="s">
        <v>22</v>
      </c>
      <c r="E653" t="s">
        <v>46</v>
      </c>
      <c r="F653" t="s">
        <v>24</v>
      </c>
      <c r="G653" t="s">
        <v>47</v>
      </c>
      <c r="H653" t="s">
        <v>48</v>
      </c>
      <c r="I653" t="s">
        <v>34</v>
      </c>
      <c r="J653" t="s">
        <v>49</v>
      </c>
      <c r="K653" t="s">
        <v>50</v>
      </c>
      <c r="L653" t="s">
        <v>42</v>
      </c>
      <c r="M653" t="s">
        <v>66</v>
      </c>
      <c r="N653" t="s">
        <v>714</v>
      </c>
      <c r="O653" t="s">
        <v>32</v>
      </c>
      <c r="P653" t="s">
        <v>33</v>
      </c>
      <c r="Q653">
        <v>0</v>
      </c>
      <c r="R653">
        <v>9</v>
      </c>
      <c r="S653">
        <v>3.16</v>
      </c>
      <c r="T653">
        <v>0</v>
      </c>
      <c r="U653">
        <v>307.37</v>
      </c>
      <c r="V653">
        <v>0</v>
      </c>
    </row>
    <row r="654" spans="1:22">
      <c r="A654" t="s">
        <v>60</v>
      </c>
      <c r="B654" t="s">
        <v>45</v>
      </c>
      <c r="C654">
        <v>311</v>
      </c>
      <c r="D654" t="s">
        <v>35</v>
      </c>
      <c r="E654" t="s">
        <v>36</v>
      </c>
      <c r="F654" t="s">
        <v>37</v>
      </c>
      <c r="G654" t="s">
        <v>25</v>
      </c>
      <c r="H654" t="s">
        <v>48</v>
      </c>
      <c r="I654" t="s">
        <v>34</v>
      </c>
      <c r="J654" t="s">
        <v>28</v>
      </c>
      <c r="K654" t="s">
        <v>29</v>
      </c>
      <c r="L654" t="s">
        <v>1066</v>
      </c>
      <c r="M654" t="s">
        <v>66</v>
      </c>
      <c r="N654" t="s">
        <v>715</v>
      </c>
      <c r="O654" t="s">
        <v>32</v>
      </c>
      <c r="P654" t="s">
        <v>33</v>
      </c>
      <c r="Q654">
        <v>3</v>
      </c>
      <c r="R654">
        <v>8</v>
      </c>
      <c r="S654">
        <v>-100.84</v>
      </c>
      <c r="T654">
        <v>0</v>
      </c>
      <c r="U654">
        <v>331.6</v>
      </c>
      <c r="V654">
        <v>0</v>
      </c>
    </row>
    <row r="655" spans="1:22">
      <c r="A655" t="s">
        <v>60</v>
      </c>
      <c r="B655" t="s">
        <v>21</v>
      </c>
      <c r="C655">
        <v>201</v>
      </c>
      <c r="D655" t="s">
        <v>61</v>
      </c>
      <c r="E655" t="s">
        <v>36</v>
      </c>
      <c r="F655" t="s">
        <v>37</v>
      </c>
      <c r="G655" t="s">
        <v>47</v>
      </c>
      <c r="H655" t="s">
        <v>26</v>
      </c>
      <c r="I655" t="s">
        <v>34</v>
      </c>
      <c r="J655" t="s">
        <v>49</v>
      </c>
      <c r="K655" t="s">
        <v>50</v>
      </c>
      <c r="L655" t="s">
        <v>42</v>
      </c>
      <c r="M655" t="s">
        <v>30</v>
      </c>
      <c r="N655" t="s">
        <v>716</v>
      </c>
      <c r="O655" t="s">
        <v>32</v>
      </c>
      <c r="P655" t="s">
        <v>33</v>
      </c>
      <c r="Q655">
        <v>8</v>
      </c>
      <c r="R655">
        <v>3</v>
      </c>
      <c r="S655">
        <v>34581.43</v>
      </c>
      <c r="T655">
        <v>34682.17</v>
      </c>
      <c r="U655">
        <v>0</v>
      </c>
      <c r="V655">
        <v>278.70999999999998</v>
      </c>
    </row>
    <row r="656" spans="1:22">
      <c r="A656" t="s">
        <v>60</v>
      </c>
      <c r="B656" t="s">
        <v>68</v>
      </c>
      <c r="C656">
        <v>201</v>
      </c>
      <c r="D656" t="s">
        <v>61</v>
      </c>
      <c r="E656" t="s">
        <v>46</v>
      </c>
      <c r="F656" t="s">
        <v>24</v>
      </c>
      <c r="G656" t="s">
        <v>71</v>
      </c>
      <c r="H656" t="s">
        <v>26</v>
      </c>
      <c r="I656" t="s">
        <v>34</v>
      </c>
      <c r="J656" t="s">
        <v>72</v>
      </c>
      <c r="K656" t="s">
        <v>73</v>
      </c>
      <c r="L656" t="s">
        <v>42</v>
      </c>
      <c r="M656" t="s">
        <v>66</v>
      </c>
      <c r="N656" t="s">
        <v>717</v>
      </c>
      <c r="O656" t="s">
        <v>32</v>
      </c>
      <c r="P656" t="s">
        <v>34</v>
      </c>
      <c r="Q656">
        <v>8</v>
      </c>
      <c r="R656">
        <v>2</v>
      </c>
      <c r="S656">
        <v>6383.2</v>
      </c>
      <c r="T656">
        <v>6256.07</v>
      </c>
      <c r="U656">
        <v>0</v>
      </c>
      <c r="V656">
        <v>35.33</v>
      </c>
    </row>
    <row r="657" spans="1:22">
      <c r="A657" t="s">
        <v>60</v>
      </c>
      <c r="B657" t="s">
        <v>34</v>
      </c>
      <c r="C657">
        <v>101</v>
      </c>
      <c r="D657" t="s">
        <v>22</v>
      </c>
      <c r="E657" t="s">
        <v>23</v>
      </c>
      <c r="F657" t="s">
        <v>53</v>
      </c>
      <c r="G657" t="s">
        <v>38</v>
      </c>
      <c r="H657" t="s">
        <v>39</v>
      </c>
      <c r="I657" t="s">
        <v>27</v>
      </c>
      <c r="J657" t="s">
        <v>40</v>
      </c>
      <c r="K657" t="s">
        <v>41</v>
      </c>
      <c r="L657" t="s">
        <v>42</v>
      </c>
      <c r="M657" t="s">
        <v>30</v>
      </c>
      <c r="N657" t="s">
        <v>718</v>
      </c>
      <c r="O657" t="s">
        <v>32</v>
      </c>
      <c r="P657" t="s">
        <v>34</v>
      </c>
      <c r="Q657">
        <v>6</v>
      </c>
      <c r="R657">
        <v>0</v>
      </c>
      <c r="S657">
        <v>-115.4</v>
      </c>
      <c r="T657">
        <v>0</v>
      </c>
      <c r="U657">
        <v>47.94</v>
      </c>
      <c r="V657">
        <v>0</v>
      </c>
    </row>
    <row r="658" spans="1:22">
      <c r="A658" t="s">
        <v>60</v>
      </c>
      <c r="B658" t="s">
        <v>68</v>
      </c>
      <c r="C658">
        <v>201</v>
      </c>
      <c r="D658" t="s">
        <v>61</v>
      </c>
      <c r="E658" t="s">
        <v>46</v>
      </c>
      <c r="F658" t="s">
        <v>24</v>
      </c>
      <c r="G658" t="s">
        <v>47</v>
      </c>
      <c r="H658" t="s">
        <v>39</v>
      </c>
      <c r="I658" t="s">
        <v>34</v>
      </c>
      <c r="J658" t="s">
        <v>49</v>
      </c>
      <c r="K658" t="s">
        <v>50</v>
      </c>
      <c r="L658" t="s">
        <v>42</v>
      </c>
      <c r="M658" t="s">
        <v>30</v>
      </c>
      <c r="N658" t="s">
        <v>719</v>
      </c>
      <c r="O658" t="s">
        <v>59</v>
      </c>
      <c r="P658" t="s">
        <v>34</v>
      </c>
      <c r="Q658">
        <v>4</v>
      </c>
      <c r="R658">
        <v>1</v>
      </c>
      <c r="S658">
        <v>1178.68</v>
      </c>
      <c r="T658">
        <v>1183.8699999999999</v>
      </c>
      <c r="U658">
        <v>0</v>
      </c>
      <c r="V658">
        <v>7.46</v>
      </c>
    </row>
    <row r="659" spans="1:22">
      <c r="A659" t="s">
        <v>60</v>
      </c>
      <c r="B659" t="s">
        <v>45</v>
      </c>
      <c r="C659">
        <v>101</v>
      </c>
      <c r="D659" t="s">
        <v>22</v>
      </c>
      <c r="E659" t="s">
        <v>23</v>
      </c>
      <c r="F659" t="s">
        <v>37</v>
      </c>
      <c r="G659" t="s">
        <v>38</v>
      </c>
      <c r="H659" t="s">
        <v>39</v>
      </c>
      <c r="I659" t="s">
        <v>27</v>
      </c>
      <c r="J659" t="s">
        <v>40</v>
      </c>
      <c r="K659" t="s">
        <v>41</v>
      </c>
      <c r="L659" t="s">
        <v>42</v>
      </c>
      <c r="M659" t="s">
        <v>51</v>
      </c>
      <c r="N659" t="s">
        <v>720</v>
      </c>
      <c r="O659" t="s">
        <v>32</v>
      </c>
      <c r="P659" t="s">
        <v>34</v>
      </c>
      <c r="Q659">
        <v>2</v>
      </c>
      <c r="R659">
        <v>7</v>
      </c>
      <c r="S659">
        <v>-94.12</v>
      </c>
      <c r="T659">
        <v>0</v>
      </c>
      <c r="U659">
        <v>451.02</v>
      </c>
      <c r="V659">
        <v>0</v>
      </c>
    </row>
    <row r="660" spans="1:22">
      <c r="A660" t="s">
        <v>60</v>
      </c>
      <c r="B660" t="s">
        <v>45</v>
      </c>
      <c r="C660">
        <v>101</v>
      </c>
      <c r="D660" t="s">
        <v>22</v>
      </c>
      <c r="E660" t="s">
        <v>23</v>
      </c>
      <c r="F660" t="s">
        <v>37</v>
      </c>
      <c r="G660" t="s">
        <v>54</v>
      </c>
      <c r="H660" t="s">
        <v>48</v>
      </c>
      <c r="I660" t="s">
        <v>27</v>
      </c>
      <c r="J660" t="s">
        <v>55</v>
      </c>
      <c r="K660" t="s">
        <v>56</v>
      </c>
      <c r="L660" t="s">
        <v>42</v>
      </c>
      <c r="M660" t="s">
        <v>51</v>
      </c>
      <c r="N660" t="s">
        <v>721</v>
      </c>
      <c r="O660" t="s">
        <v>32</v>
      </c>
      <c r="P660" t="s">
        <v>33</v>
      </c>
      <c r="Q660">
        <v>0</v>
      </c>
      <c r="R660">
        <v>8</v>
      </c>
      <c r="S660">
        <v>111.61</v>
      </c>
      <c r="T660">
        <v>0</v>
      </c>
      <c r="U660">
        <v>331.9</v>
      </c>
      <c r="V660">
        <v>0</v>
      </c>
    </row>
    <row r="661" spans="1:22">
      <c r="A661" t="s">
        <v>60</v>
      </c>
      <c r="B661" t="s">
        <v>34</v>
      </c>
      <c r="C661">
        <v>262</v>
      </c>
      <c r="D661" t="s">
        <v>65</v>
      </c>
      <c r="E661" t="s">
        <v>23</v>
      </c>
      <c r="F661" t="s">
        <v>37</v>
      </c>
      <c r="G661" t="s">
        <v>38</v>
      </c>
      <c r="H661" t="s">
        <v>26</v>
      </c>
      <c r="I661" t="s">
        <v>27</v>
      </c>
      <c r="J661" t="s">
        <v>40</v>
      </c>
      <c r="K661" t="s">
        <v>41</v>
      </c>
      <c r="L661" t="s">
        <v>42</v>
      </c>
      <c r="M661" t="s">
        <v>30</v>
      </c>
      <c r="N661" t="s">
        <v>722</v>
      </c>
      <c r="O661" t="s">
        <v>32</v>
      </c>
      <c r="P661" t="s">
        <v>34</v>
      </c>
      <c r="Q661">
        <v>8</v>
      </c>
      <c r="R661">
        <v>2</v>
      </c>
      <c r="S661">
        <v>-102.96</v>
      </c>
      <c r="T661">
        <v>0</v>
      </c>
      <c r="U661">
        <v>0</v>
      </c>
      <c r="V661">
        <v>0</v>
      </c>
    </row>
    <row r="662" spans="1:22">
      <c r="A662" t="s">
        <v>60</v>
      </c>
      <c r="B662" t="s">
        <v>34</v>
      </c>
      <c r="C662">
        <v>311</v>
      </c>
      <c r="D662" t="s">
        <v>35</v>
      </c>
      <c r="E662" t="s">
        <v>46</v>
      </c>
      <c r="F662" t="s">
        <v>24</v>
      </c>
      <c r="G662" t="s">
        <v>25</v>
      </c>
      <c r="H662" t="s">
        <v>48</v>
      </c>
      <c r="I662" t="s">
        <v>34</v>
      </c>
      <c r="J662" t="s">
        <v>28</v>
      </c>
      <c r="K662" t="s">
        <v>29</v>
      </c>
      <c r="L662" t="s">
        <v>1066</v>
      </c>
      <c r="M662" t="s">
        <v>43</v>
      </c>
      <c r="N662" t="s">
        <v>723</v>
      </c>
      <c r="O662" t="s">
        <v>32</v>
      </c>
      <c r="P662" t="s">
        <v>33</v>
      </c>
      <c r="Q662">
        <v>0</v>
      </c>
      <c r="R662">
        <v>0</v>
      </c>
      <c r="S662">
        <v>-164.93</v>
      </c>
      <c r="T662">
        <v>0</v>
      </c>
      <c r="U662">
        <v>32.08</v>
      </c>
      <c r="V662">
        <v>0</v>
      </c>
    </row>
    <row r="663" spans="1:22">
      <c r="A663" t="s">
        <v>60</v>
      </c>
      <c r="B663" t="s">
        <v>34</v>
      </c>
      <c r="C663">
        <v>101</v>
      </c>
      <c r="D663" t="s">
        <v>22</v>
      </c>
      <c r="E663" t="s">
        <v>46</v>
      </c>
      <c r="F663" t="s">
        <v>24</v>
      </c>
      <c r="G663" t="s">
        <v>54</v>
      </c>
      <c r="H663" t="s">
        <v>26</v>
      </c>
      <c r="I663" t="s">
        <v>27</v>
      </c>
      <c r="J663" t="s">
        <v>55</v>
      </c>
      <c r="K663" t="s">
        <v>56</v>
      </c>
      <c r="L663" t="s">
        <v>42</v>
      </c>
      <c r="M663" t="s">
        <v>66</v>
      </c>
      <c r="N663" t="s">
        <v>724</v>
      </c>
      <c r="O663" t="s">
        <v>59</v>
      </c>
      <c r="P663" t="s">
        <v>34</v>
      </c>
      <c r="Q663">
        <v>7</v>
      </c>
      <c r="R663">
        <v>2</v>
      </c>
      <c r="S663">
        <v>-111.27</v>
      </c>
      <c r="T663">
        <v>0</v>
      </c>
      <c r="U663">
        <v>144.13</v>
      </c>
      <c r="V663">
        <v>0</v>
      </c>
    </row>
    <row r="664" spans="1:22">
      <c r="A664" t="s">
        <v>60</v>
      </c>
      <c r="B664" t="s">
        <v>21</v>
      </c>
      <c r="C664">
        <v>201</v>
      </c>
      <c r="D664" t="s">
        <v>61</v>
      </c>
      <c r="E664" t="s">
        <v>46</v>
      </c>
      <c r="F664" t="s">
        <v>24</v>
      </c>
      <c r="G664" t="s">
        <v>38</v>
      </c>
      <c r="H664" t="s">
        <v>39</v>
      </c>
      <c r="I664" t="s">
        <v>34</v>
      </c>
      <c r="J664" t="s">
        <v>40</v>
      </c>
      <c r="K664" t="s">
        <v>41</v>
      </c>
      <c r="L664" t="s">
        <v>42</v>
      </c>
      <c r="M664" t="s">
        <v>43</v>
      </c>
      <c r="N664" t="s">
        <v>725</v>
      </c>
      <c r="O664" t="s">
        <v>32</v>
      </c>
      <c r="P664" t="s">
        <v>34</v>
      </c>
      <c r="Q664">
        <v>4</v>
      </c>
      <c r="R664">
        <v>6</v>
      </c>
      <c r="S664">
        <v>14774.1</v>
      </c>
      <c r="T664">
        <v>14900.32</v>
      </c>
      <c r="U664">
        <v>0</v>
      </c>
      <c r="V664">
        <v>354.04</v>
      </c>
    </row>
    <row r="665" spans="1:22">
      <c r="A665" t="s">
        <v>60</v>
      </c>
      <c r="B665" t="s">
        <v>34</v>
      </c>
      <c r="C665">
        <v>101</v>
      </c>
      <c r="D665" t="s">
        <v>22</v>
      </c>
      <c r="E665" t="s">
        <v>36</v>
      </c>
      <c r="F665" t="s">
        <v>37</v>
      </c>
      <c r="G665" t="s">
        <v>47</v>
      </c>
      <c r="H665" t="s">
        <v>26</v>
      </c>
      <c r="I665" t="s">
        <v>34</v>
      </c>
      <c r="J665" t="s">
        <v>49</v>
      </c>
      <c r="K665" t="s">
        <v>50</v>
      </c>
      <c r="L665" t="s">
        <v>42</v>
      </c>
      <c r="M665" t="s">
        <v>66</v>
      </c>
      <c r="N665" t="s">
        <v>726</v>
      </c>
      <c r="O665" t="s">
        <v>32</v>
      </c>
      <c r="P665" t="s">
        <v>34</v>
      </c>
      <c r="Q665">
        <v>10</v>
      </c>
      <c r="R665">
        <v>10</v>
      </c>
      <c r="S665">
        <v>-190.28</v>
      </c>
      <c r="T665">
        <v>0</v>
      </c>
      <c r="U665">
        <v>143.47</v>
      </c>
      <c r="V665">
        <v>0</v>
      </c>
    </row>
    <row r="666" spans="1:22">
      <c r="A666" t="s">
        <v>60</v>
      </c>
      <c r="B666" t="s">
        <v>21</v>
      </c>
      <c r="C666">
        <v>262</v>
      </c>
      <c r="D666" t="s">
        <v>65</v>
      </c>
      <c r="E666" t="s">
        <v>36</v>
      </c>
      <c r="F666" t="s">
        <v>24</v>
      </c>
      <c r="G666" t="s">
        <v>54</v>
      </c>
      <c r="H666" t="s">
        <v>26</v>
      </c>
      <c r="I666" t="s">
        <v>27</v>
      </c>
      <c r="J666" t="s">
        <v>55</v>
      </c>
      <c r="K666" t="s">
        <v>56</v>
      </c>
      <c r="L666" t="s">
        <v>42</v>
      </c>
      <c r="M666" t="s">
        <v>30</v>
      </c>
      <c r="N666" t="s">
        <v>727</v>
      </c>
      <c r="O666" t="s">
        <v>32</v>
      </c>
      <c r="P666" t="s">
        <v>33</v>
      </c>
      <c r="Q666">
        <v>6</v>
      </c>
      <c r="R666">
        <v>10</v>
      </c>
      <c r="S666">
        <v>-132.72999999999999</v>
      </c>
      <c r="T666">
        <v>0</v>
      </c>
      <c r="U666">
        <v>0</v>
      </c>
      <c r="V666">
        <v>0</v>
      </c>
    </row>
    <row r="667" spans="1:22">
      <c r="A667" t="s">
        <v>60</v>
      </c>
      <c r="B667" t="s">
        <v>68</v>
      </c>
      <c r="C667">
        <v>262</v>
      </c>
      <c r="D667" t="s">
        <v>65</v>
      </c>
      <c r="E667" t="s">
        <v>36</v>
      </c>
      <c r="F667" t="s">
        <v>24</v>
      </c>
      <c r="G667" t="s">
        <v>25</v>
      </c>
      <c r="H667" t="s">
        <v>39</v>
      </c>
      <c r="I667" t="s">
        <v>27</v>
      </c>
      <c r="J667" t="s">
        <v>28</v>
      </c>
      <c r="K667" t="s">
        <v>29</v>
      </c>
      <c r="L667" t="s">
        <v>1066</v>
      </c>
      <c r="M667" t="s">
        <v>43</v>
      </c>
      <c r="N667" t="s">
        <v>728</v>
      </c>
      <c r="O667" t="s">
        <v>32</v>
      </c>
      <c r="P667" t="s">
        <v>34</v>
      </c>
      <c r="Q667">
        <v>1</v>
      </c>
      <c r="R667">
        <v>5</v>
      </c>
      <c r="S667">
        <v>160.18</v>
      </c>
      <c r="T667">
        <v>0</v>
      </c>
      <c r="U667">
        <v>0</v>
      </c>
      <c r="V667">
        <v>0</v>
      </c>
    </row>
    <row r="668" spans="1:22">
      <c r="A668" t="s">
        <v>60</v>
      </c>
      <c r="B668" t="s">
        <v>45</v>
      </c>
      <c r="C668">
        <v>101</v>
      </c>
      <c r="D668" t="s">
        <v>22</v>
      </c>
      <c r="E668" t="s">
        <v>36</v>
      </c>
      <c r="F668" t="s">
        <v>37</v>
      </c>
      <c r="G668" t="s">
        <v>71</v>
      </c>
      <c r="H668" t="s">
        <v>39</v>
      </c>
      <c r="I668" t="s">
        <v>34</v>
      </c>
      <c r="J668" t="s">
        <v>72</v>
      </c>
      <c r="K668" t="s">
        <v>73</v>
      </c>
      <c r="L668" t="s">
        <v>42</v>
      </c>
      <c r="M668" t="s">
        <v>30</v>
      </c>
      <c r="N668" t="s">
        <v>729</v>
      </c>
      <c r="O668" t="s">
        <v>32</v>
      </c>
      <c r="P668" t="s">
        <v>34</v>
      </c>
      <c r="Q668">
        <v>4</v>
      </c>
      <c r="R668">
        <v>7</v>
      </c>
      <c r="S668">
        <v>54.68</v>
      </c>
      <c r="T668">
        <v>0</v>
      </c>
      <c r="U668">
        <v>402.21</v>
      </c>
      <c r="V668">
        <v>0</v>
      </c>
    </row>
    <row r="669" spans="1:22">
      <c r="A669" t="s">
        <v>60</v>
      </c>
      <c r="B669" t="s">
        <v>21</v>
      </c>
      <c r="C669">
        <v>101</v>
      </c>
      <c r="D669" t="s">
        <v>22</v>
      </c>
      <c r="E669" t="s">
        <v>46</v>
      </c>
      <c r="F669" t="s">
        <v>53</v>
      </c>
      <c r="G669" t="s">
        <v>71</v>
      </c>
      <c r="H669" t="s">
        <v>39</v>
      </c>
      <c r="I669" t="s">
        <v>27</v>
      </c>
      <c r="J669" t="s">
        <v>72</v>
      </c>
      <c r="K669" t="s">
        <v>73</v>
      </c>
      <c r="L669" t="s">
        <v>42</v>
      </c>
      <c r="M669" t="s">
        <v>30</v>
      </c>
      <c r="N669" t="s">
        <v>730</v>
      </c>
      <c r="O669" t="s">
        <v>59</v>
      </c>
      <c r="P669" t="s">
        <v>33</v>
      </c>
      <c r="Q669">
        <v>1</v>
      </c>
      <c r="R669">
        <v>6</v>
      </c>
      <c r="S669">
        <v>161.1</v>
      </c>
      <c r="T669">
        <v>0</v>
      </c>
      <c r="U669">
        <v>77.89</v>
      </c>
      <c r="V669">
        <v>0</v>
      </c>
    </row>
    <row r="670" spans="1:22">
      <c r="A670" t="s">
        <v>60</v>
      </c>
      <c r="B670" t="s">
        <v>68</v>
      </c>
      <c r="C670">
        <v>101</v>
      </c>
      <c r="D670" t="s">
        <v>22</v>
      </c>
      <c r="E670" t="s">
        <v>46</v>
      </c>
      <c r="F670" t="s">
        <v>53</v>
      </c>
      <c r="G670" t="s">
        <v>47</v>
      </c>
      <c r="H670" t="s">
        <v>39</v>
      </c>
      <c r="I670" t="s">
        <v>34</v>
      </c>
      <c r="J670" t="s">
        <v>49</v>
      </c>
      <c r="K670" t="s">
        <v>50</v>
      </c>
      <c r="L670" t="s">
        <v>42</v>
      </c>
      <c r="M670" t="s">
        <v>43</v>
      </c>
      <c r="N670" t="s">
        <v>731</v>
      </c>
      <c r="O670" t="s">
        <v>32</v>
      </c>
      <c r="P670" t="s">
        <v>34</v>
      </c>
      <c r="Q670">
        <v>8</v>
      </c>
      <c r="R670">
        <v>7</v>
      </c>
      <c r="S670">
        <v>-0.64</v>
      </c>
      <c r="T670">
        <v>0</v>
      </c>
      <c r="U670">
        <v>483.32</v>
      </c>
      <c r="V670">
        <v>0</v>
      </c>
    </row>
    <row r="671" spans="1:22">
      <c r="A671" t="s">
        <v>60</v>
      </c>
      <c r="B671" t="s">
        <v>68</v>
      </c>
      <c r="C671">
        <v>262</v>
      </c>
      <c r="D671" t="s">
        <v>65</v>
      </c>
      <c r="E671" t="s">
        <v>23</v>
      </c>
      <c r="F671" t="s">
        <v>37</v>
      </c>
      <c r="G671" t="s">
        <v>71</v>
      </c>
      <c r="H671" t="s">
        <v>26</v>
      </c>
      <c r="I671" t="s">
        <v>34</v>
      </c>
      <c r="J671" t="s">
        <v>72</v>
      </c>
      <c r="K671" t="s">
        <v>73</v>
      </c>
      <c r="L671" t="s">
        <v>42</v>
      </c>
      <c r="M671" t="s">
        <v>51</v>
      </c>
      <c r="N671" t="s">
        <v>732</v>
      </c>
      <c r="O671" t="s">
        <v>32</v>
      </c>
      <c r="P671" t="s">
        <v>34</v>
      </c>
      <c r="Q671">
        <v>6</v>
      </c>
      <c r="R671">
        <v>10</v>
      </c>
      <c r="S671">
        <v>-169.97</v>
      </c>
      <c r="T671">
        <v>0</v>
      </c>
      <c r="U671">
        <v>0</v>
      </c>
      <c r="V671">
        <v>0</v>
      </c>
    </row>
    <row r="672" spans="1:22">
      <c r="A672" t="s">
        <v>60</v>
      </c>
      <c r="B672" t="s">
        <v>21</v>
      </c>
      <c r="C672">
        <v>201</v>
      </c>
      <c r="D672" t="s">
        <v>61</v>
      </c>
      <c r="E672" t="s">
        <v>23</v>
      </c>
      <c r="F672" t="s">
        <v>53</v>
      </c>
      <c r="G672" t="s">
        <v>47</v>
      </c>
      <c r="H672" t="s">
        <v>39</v>
      </c>
      <c r="I672" t="s">
        <v>27</v>
      </c>
      <c r="J672" t="s">
        <v>49</v>
      </c>
      <c r="K672" t="s">
        <v>50</v>
      </c>
      <c r="L672" t="s">
        <v>42</v>
      </c>
      <c r="M672" t="s">
        <v>66</v>
      </c>
      <c r="N672" t="s">
        <v>733</v>
      </c>
      <c r="O672" t="s">
        <v>59</v>
      </c>
      <c r="P672" t="s">
        <v>34</v>
      </c>
      <c r="Q672">
        <v>8</v>
      </c>
      <c r="R672">
        <v>3</v>
      </c>
      <c r="S672">
        <v>23152.47</v>
      </c>
      <c r="T672">
        <v>23139.79</v>
      </c>
      <c r="U672">
        <v>0</v>
      </c>
      <c r="V672">
        <v>328.18</v>
      </c>
    </row>
    <row r="673" spans="1:22">
      <c r="A673" t="s">
        <v>60</v>
      </c>
      <c r="B673" t="s">
        <v>34</v>
      </c>
      <c r="C673">
        <v>262</v>
      </c>
      <c r="D673" t="s">
        <v>65</v>
      </c>
      <c r="E673" t="s">
        <v>36</v>
      </c>
      <c r="F673" t="s">
        <v>24</v>
      </c>
      <c r="G673" t="s">
        <v>47</v>
      </c>
      <c r="H673" t="s">
        <v>26</v>
      </c>
      <c r="I673" t="s">
        <v>34</v>
      </c>
      <c r="J673" t="s">
        <v>49</v>
      </c>
      <c r="K673" t="s">
        <v>50</v>
      </c>
      <c r="L673" t="s">
        <v>42</v>
      </c>
      <c r="M673" t="s">
        <v>43</v>
      </c>
      <c r="N673" t="s">
        <v>734</v>
      </c>
      <c r="O673" t="s">
        <v>32</v>
      </c>
      <c r="P673" t="s">
        <v>34</v>
      </c>
      <c r="Q673">
        <v>8</v>
      </c>
      <c r="R673">
        <v>7</v>
      </c>
      <c r="S673">
        <v>68.45</v>
      </c>
      <c r="T673">
        <v>0</v>
      </c>
      <c r="U673">
        <v>0</v>
      </c>
      <c r="V673">
        <v>0</v>
      </c>
    </row>
    <row r="674" spans="1:22">
      <c r="A674" t="s">
        <v>60</v>
      </c>
      <c r="B674" t="s">
        <v>68</v>
      </c>
      <c r="C674">
        <v>262</v>
      </c>
      <c r="D674" t="s">
        <v>65</v>
      </c>
      <c r="E674" t="s">
        <v>46</v>
      </c>
      <c r="F674" t="s">
        <v>24</v>
      </c>
      <c r="G674" t="s">
        <v>25</v>
      </c>
      <c r="H674" t="s">
        <v>26</v>
      </c>
      <c r="I674" t="s">
        <v>27</v>
      </c>
      <c r="J674" t="s">
        <v>28</v>
      </c>
      <c r="K674" t="s">
        <v>29</v>
      </c>
      <c r="L674" t="s">
        <v>1066</v>
      </c>
      <c r="M674" t="s">
        <v>43</v>
      </c>
      <c r="N674" t="s">
        <v>735</v>
      </c>
      <c r="O674" t="s">
        <v>59</v>
      </c>
      <c r="P674" t="s">
        <v>33</v>
      </c>
      <c r="Q674">
        <v>0</v>
      </c>
      <c r="R674">
        <v>5</v>
      </c>
      <c r="S674">
        <v>26.03</v>
      </c>
      <c r="T674">
        <v>0</v>
      </c>
      <c r="U674">
        <v>0</v>
      </c>
      <c r="V674">
        <v>0</v>
      </c>
    </row>
    <row r="675" spans="1:22">
      <c r="A675" t="s">
        <v>60</v>
      </c>
      <c r="B675" t="s">
        <v>45</v>
      </c>
      <c r="C675">
        <v>101</v>
      </c>
      <c r="D675" t="s">
        <v>22</v>
      </c>
      <c r="E675" t="s">
        <v>46</v>
      </c>
      <c r="F675" t="s">
        <v>24</v>
      </c>
      <c r="G675" t="s">
        <v>71</v>
      </c>
      <c r="H675" t="s">
        <v>26</v>
      </c>
      <c r="I675" t="s">
        <v>34</v>
      </c>
      <c r="J675" t="s">
        <v>72</v>
      </c>
      <c r="K675" t="s">
        <v>73</v>
      </c>
      <c r="L675" t="s">
        <v>42</v>
      </c>
      <c r="M675" t="s">
        <v>51</v>
      </c>
      <c r="N675" t="s">
        <v>736</v>
      </c>
      <c r="O675" t="s">
        <v>59</v>
      </c>
      <c r="P675" t="s">
        <v>34</v>
      </c>
      <c r="Q675">
        <v>5</v>
      </c>
      <c r="R675">
        <v>10</v>
      </c>
      <c r="S675">
        <v>-166.72</v>
      </c>
      <c r="T675">
        <v>0</v>
      </c>
      <c r="U675">
        <v>225.79</v>
      </c>
      <c r="V675">
        <v>0</v>
      </c>
    </row>
    <row r="676" spans="1:22">
      <c r="A676" t="s">
        <v>60</v>
      </c>
      <c r="B676" t="s">
        <v>21</v>
      </c>
      <c r="C676">
        <v>201</v>
      </c>
      <c r="D676" t="s">
        <v>61</v>
      </c>
      <c r="E676" t="s">
        <v>23</v>
      </c>
      <c r="F676" t="s">
        <v>37</v>
      </c>
      <c r="G676" t="s">
        <v>38</v>
      </c>
      <c r="H676" t="s">
        <v>26</v>
      </c>
      <c r="I676" t="s">
        <v>27</v>
      </c>
      <c r="J676" t="s">
        <v>40</v>
      </c>
      <c r="K676" t="s">
        <v>41</v>
      </c>
      <c r="L676" t="s">
        <v>42</v>
      </c>
      <c r="M676" t="s">
        <v>43</v>
      </c>
      <c r="N676" t="s">
        <v>737</v>
      </c>
      <c r="O676" t="s">
        <v>32</v>
      </c>
      <c r="P676" t="s">
        <v>34</v>
      </c>
      <c r="Q676">
        <v>4</v>
      </c>
      <c r="R676">
        <v>9</v>
      </c>
      <c r="S676">
        <v>1072.51</v>
      </c>
      <c r="T676">
        <v>1079.1300000000001</v>
      </c>
      <c r="U676">
        <v>0</v>
      </c>
      <c r="V676">
        <v>105.04</v>
      </c>
    </row>
    <row r="677" spans="1:22">
      <c r="A677" t="s">
        <v>60</v>
      </c>
      <c r="B677" t="s">
        <v>68</v>
      </c>
      <c r="C677">
        <v>261</v>
      </c>
      <c r="D677" t="s">
        <v>63</v>
      </c>
      <c r="E677" t="s">
        <v>23</v>
      </c>
      <c r="F677" t="s">
        <v>37</v>
      </c>
      <c r="G677" t="s">
        <v>71</v>
      </c>
      <c r="H677" t="s">
        <v>39</v>
      </c>
      <c r="I677" t="s">
        <v>27</v>
      </c>
      <c r="J677" t="s">
        <v>72</v>
      </c>
      <c r="K677" t="s">
        <v>73</v>
      </c>
      <c r="L677" t="s">
        <v>42</v>
      </c>
      <c r="M677" t="s">
        <v>30</v>
      </c>
      <c r="N677" t="s">
        <v>738</v>
      </c>
      <c r="O677" t="s">
        <v>32</v>
      </c>
      <c r="P677" t="s">
        <v>34</v>
      </c>
      <c r="Q677">
        <v>2</v>
      </c>
      <c r="R677">
        <v>4</v>
      </c>
      <c r="S677">
        <v>50334.55</v>
      </c>
      <c r="T677">
        <v>50210.79</v>
      </c>
      <c r="U677">
        <v>0</v>
      </c>
      <c r="V677">
        <v>252.5</v>
      </c>
    </row>
    <row r="678" spans="1:22">
      <c r="A678" t="s">
        <v>60</v>
      </c>
      <c r="B678" t="s">
        <v>68</v>
      </c>
      <c r="C678">
        <v>101</v>
      </c>
      <c r="D678" t="s">
        <v>22</v>
      </c>
      <c r="E678" t="s">
        <v>23</v>
      </c>
      <c r="F678" t="s">
        <v>24</v>
      </c>
      <c r="G678" t="s">
        <v>71</v>
      </c>
      <c r="H678" t="s">
        <v>39</v>
      </c>
      <c r="I678" t="s">
        <v>27</v>
      </c>
      <c r="J678" t="s">
        <v>72</v>
      </c>
      <c r="K678" t="s">
        <v>73</v>
      </c>
      <c r="L678" t="s">
        <v>42</v>
      </c>
      <c r="M678" t="s">
        <v>51</v>
      </c>
      <c r="N678" t="s">
        <v>739</v>
      </c>
      <c r="O678" t="s">
        <v>32</v>
      </c>
      <c r="P678" t="s">
        <v>34</v>
      </c>
      <c r="Q678">
        <v>9</v>
      </c>
      <c r="R678">
        <v>0</v>
      </c>
      <c r="S678">
        <v>91.05</v>
      </c>
      <c r="T678">
        <v>0</v>
      </c>
      <c r="U678">
        <v>111.34</v>
      </c>
      <c r="V678">
        <v>0</v>
      </c>
    </row>
    <row r="679" spans="1:22">
      <c r="A679" t="s">
        <v>60</v>
      </c>
      <c r="B679" t="s">
        <v>45</v>
      </c>
      <c r="C679">
        <v>101</v>
      </c>
      <c r="D679" t="s">
        <v>22</v>
      </c>
      <c r="E679" t="s">
        <v>46</v>
      </c>
      <c r="F679" t="s">
        <v>24</v>
      </c>
      <c r="G679" t="s">
        <v>54</v>
      </c>
      <c r="H679" t="s">
        <v>39</v>
      </c>
      <c r="I679" t="s">
        <v>34</v>
      </c>
      <c r="J679" t="s">
        <v>55</v>
      </c>
      <c r="K679" t="s">
        <v>56</v>
      </c>
      <c r="L679" t="s">
        <v>42</v>
      </c>
      <c r="M679" t="s">
        <v>51</v>
      </c>
      <c r="N679" t="s">
        <v>740</v>
      </c>
      <c r="O679" t="s">
        <v>32</v>
      </c>
      <c r="P679" t="s">
        <v>33</v>
      </c>
      <c r="Q679">
        <v>5</v>
      </c>
      <c r="R679">
        <v>5</v>
      </c>
      <c r="S679">
        <v>-129.30000000000001</v>
      </c>
      <c r="T679">
        <v>0</v>
      </c>
      <c r="U679">
        <v>163.41999999999999</v>
      </c>
      <c r="V679">
        <v>0</v>
      </c>
    </row>
    <row r="680" spans="1:22">
      <c r="A680" t="s">
        <v>60</v>
      </c>
      <c r="B680" t="s">
        <v>21</v>
      </c>
      <c r="C680">
        <v>262</v>
      </c>
      <c r="D680" t="s">
        <v>65</v>
      </c>
      <c r="E680" t="s">
        <v>36</v>
      </c>
      <c r="F680" t="s">
        <v>37</v>
      </c>
      <c r="G680" t="s">
        <v>47</v>
      </c>
      <c r="H680" t="s">
        <v>39</v>
      </c>
      <c r="I680" t="s">
        <v>27</v>
      </c>
      <c r="J680" t="s">
        <v>49</v>
      </c>
      <c r="K680" t="s">
        <v>50</v>
      </c>
      <c r="L680" t="s">
        <v>42</v>
      </c>
      <c r="M680" t="s">
        <v>66</v>
      </c>
      <c r="N680" t="s">
        <v>741</v>
      </c>
      <c r="O680" t="s">
        <v>32</v>
      </c>
      <c r="P680" t="s">
        <v>33</v>
      </c>
      <c r="Q680">
        <v>4</v>
      </c>
      <c r="R680">
        <v>2</v>
      </c>
      <c r="S680">
        <v>-148.51</v>
      </c>
      <c r="T680">
        <v>0</v>
      </c>
      <c r="U680">
        <v>0</v>
      </c>
      <c r="V680">
        <v>0</v>
      </c>
    </row>
    <row r="681" spans="1:22">
      <c r="A681" t="s">
        <v>60</v>
      </c>
      <c r="B681" t="s">
        <v>68</v>
      </c>
      <c r="C681">
        <v>261</v>
      </c>
      <c r="D681" t="s">
        <v>63</v>
      </c>
      <c r="E681" t="s">
        <v>23</v>
      </c>
      <c r="F681" t="s">
        <v>37</v>
      </c>
      <c r="G681" t="s">
        <v>47</v>
      </c>
      <c r="H681" t="s">
        <v>48</v>
      </c>
      <c r="I681" t="s">
        <v>34</v>
      </c>
      <c r="J681" t="s">
        <v>49</v>
      </c>
      <c r="K681" t="s">
        <v>50</v>
      </c>
      <c r="L681" t="s">
        <v>42</v>
      </c>
      <c r="M681" t="s">
        <v>66</v>
      </c>
      <c r="N681" t="s">
        <v>742</v>
      </c>
      <c r="O681" t="s">
        <v>59</v>
      </c>
      <c r="P681" t="s">
        <v>33</v>
      </c>
      <c r="Q681">
        <v>5</v>
      </c>
      <c r="R681">
        <v>10</v>
      </c>
      <c r="S681">
        <v>923.22</v>
      </c>
      <c r="T681">
        <v>821.55</v>
      </c>
      <c r="U681">
        <v>0</v>
      </c>
      <c r="V681">
        <v>8.73</v>
      </c>
    </row>
    <row r="682" spans="1:22">
      <c r="A682" t="s">
        <v>60</v>
      </c>
      <c r="B682" t="s">
        <v>68</v>
      </c>
      <c r="C682">
        <v>101</v>
      </c>
      <c r="D682" t="s">
        <v>22</v>
      </c>
      <c r="E682" t="s">
        <v>36</v>
      </c>
      <c r="F682" t="s">
        <v>37</v>
      </c>
      <c r="G682" t="s">
        <v>25</v>
      </c>
      <c r="H682" t="s">
        <v>39</v>
      </c>
      <c r="I682" t="s">
        <v>27</v>
      </c>
      <c r="J682" t="s">
        <v>28</v>
      </c>
      <c r="K682" t="s">
        <v>29</v>
      </c>
      <c r="L682" t="s">
        <v>1066</v>
      </c>
      <c r="M682" t="s">
        <v>30</v>
      </c>
      <c r="N682" t="s">
        <v>743</v>
      </c>
      <c r="O682" t="s">
        <v>32</v>
      </c>
      <c r="P682" t="s">
        <v>34</v>
      </c>
      <c r="Q682">
        <v>6</v>
      </c>
      <c r="R682">
        <v>4</v>
      </c>
      <c r="S682">
        <v>-158.15</v>
      </c>
      <c r="T682">
        <v>0</v>
      </c>
      <c r="U682">
        <v>243.55</v>
      </c>
      <c r="V682">
        <v>0</v>
      </c>
    </row>
    <row r="683" spans="1:22">
      <c r="A683" t="s">
        <v>60</v>
      </c>
      <c r="B683" t="s">
        <v>68</v>
      </c>
      <c r="C683">
        <v>262</v>
      </c>
      <c r="D683" t="s">
        <v>65</v>
      </c>
      <c r="E683" t="s">
        <v>36</v>
      </c>
      <c r="F683" t="s">
        <v>24</v>
      </c>
      <c r="G683" t="s">
        <v>25</v>
      </c>
      <c r="H683" t="s">
        <v>39</v>
      </c>
      <c r="I683" t="s">
        <v>27</v>
      </c>
      <c r="J683" t="s">
        <v>28</v>
      </c>
      <c r="K683" t="s">
        <v>29</v>
      </c>
      <c r="L683" t="s">
        <v>1066</v>
      </c>
      <c r="M683" t="s">
        <v>51</v>
      </c>
      <c r="N683" t="s">
        <v>744</v>
      </c>
      <c r="O683" t="s">
        <v>59</v>
      </c>
      <c r="P683" t="s">
        <v>33</v>
      </c>
      <c r="Q683">
        <v>0</v>
      </c>
      <c r="R683">
        <v>7</v>
      </c>
      <c r="S683">
        <v>-113.89</v>
      </c>
      <c r="T683">
        <v>0</v>
      </c>
      <c r="U683">
        <v>0</v>
      </c>
      <c r="V683">
        <v>0</v>
      </c>
    </row>
    <row r="684" spans="1:22">
      <c r="A684" t="s">
        <v>60</v>
      </c>
      <c r="B684" t="s">
        <v>45</v>
      </c>
      <c r="C684">
        <v>262</v>
      </c>
      <c r="D684" t="s">
        <v>65</v>
      </c>
      <c r="E684" t="s">
        <v>23</v>
      </c>
      <c r="F684" t="s">
        <v>53</v>
      </c>
      <c r="G684" t="s">
        <v>38</v>
      </c>
      <c r="H684" t="s">
        <v>39</v>
      </c>
      <c r="I684" t="s">
        <v>34</v>
      </c>
      <c r="J684" t="s">
        <v>40</v>
      </c>
      <c r="K684" t="s">
        <v>41</v>
      </c>
      <c r="L684" t="s">
        <v>42</v>
      </c>
      <c r="M684" t="s">
        <v>43</v>
      </c>
      <c r="N684" t="s">
        <v>745</v>
      </c>
      <c r="O684" t="s">
        <v>59</v>
      </c>
      <c r="P684" t="s">
        <v>34</v>
      </c>
      <c r="Q684">
        <v>10</v>
      </c>
      <c r="R684">
        <v>0</v>
      </c>
      <c r="S684">
        <v>126.58</v>
      </c>
      <c r="T684">
        <v>0</v>
      </c>
      <c r="U684">
        <v>0</v>
      </c>
      <c r="V684">
        <v>0</v>
      </c>
    </row>
    <row r="685" spans="1:22">
      <c r="A685" t="s">
        <v>60</v>
      </c>
      <c r="B685" t="s">
        <v>45</v>
      </c>
      <c r="C685">
        <v>311</v>
      </c>
      <c r="D685" t="s">
        <v>35</v>
      </c>
      <c r="E685" t="s">
        <v>36</v>
      </c>
      <c r="F685" t="s">
        <v>37</v>
      </c>
      <c r="G685" t="s">
        <v>71</v>
      </c>
      <c r="H685" t="s">
        <v>48</v>
      </c>
      <c r="I685" t="s">
        <v>34</v>
      </c>
      <c r="J685" t="s">
        <v>72</v>
      </c>
      <c r="K685" t="s">
        <v>73</v>
      </c>
      <c r="L685" t="s">
        <v>42</v>
      </c>
      <c r="M685" t="s">
        <v>66</v>
      </c>
      <c r="N685" t="s">
        <v>746</v>
      </c>
      <c r="O685" t="s">
        <v>59</v>
      </c>
      <c r="P685" t="s">
        <v>34</v>
      </c>
      <c r="Q685">
        <v>1</v>
      </c>
      <c r="R685">
        <v>10</v>
      </c>
      <c r="S685">
        <v>-34.67</v>
      </c>
      <c r="T685">
        <v>0</v>
      </c>
      <c r="U685">
        <v>62.66</v>
      </c>
      <c r="V685">
        <v>0</v>
      </c>
    </row>
    <row r="686" spans="1:22">
      <c r="A686" t="s">
        <v>60</v>
      </c>
      <c r="B686" t="s">
        <v>68</v>
      </c>
      <c r="C686">
        <v>311</v>
      </c>
      <c r="D686" t="s">
        <v>35</v>
      </c>
      <c r="E686" t="s">
        <v>46</v>
      </c>
      <c r="F686" t="s">
        <v>24</v>
      </c>
      <c r="G686" t="s">
        <v>47</v>
      </c>
      <c r="H686" t="s">
        <v>48</v>
      </c>
      <c r="I686" t="s">
        <v>34</v>
      </c>
      <c r="J686" t="s">
        <v>49</v>
      </c>
      <c r="K686" t="s">
        <v>50</v>
      </c>
      <c r="L686" t="s">
        <v>42</v>
      </c>
      <c r="M686" t="s">
        <v>66</v>
      </c>
      <c r="N686" t="s">
        <v>747</v>
      </c>
      <c r="O686" t="s">
        <v>32</v>
      </c>
      <c r="P686" t="s">
        <v>34</v>
      </c>
      <c r="Q686">
        <v>4</v>
      </c>
      <c r="R686">
        <v>6</v>
      </c>
      <c r="S686">
        <v>-150</v>
      </c>
      <c r="T686">
        <v>0</v>
      </c>
      <c r="U686">
        <v>390.03</v>
      </c>
      <c r="V686">
        <v>0</v>
      </c>
    </row>
    <row r="687" spans="1:22">
      <c r="A687" t="s">
        <v>60</v>
      </c>
      <c r="B687" t="s">
        <v>21</v>
      </c>
      <c r="C687">
        <v>201</v>
      </c>
      <c r="D687" t="s">
        <v>61</v>
      </c>
      <c r="E687" t="s">
        <v>46</v>
      </c>
      <c r="F687" t="s">
        <v>24</v>
      </c>
      <c r="G687" t="s">
        <v>71</v>
      </c>
      <c r="H687" t="s">
        <v>48</v>
      </c>
      <c r="I687" t="s">
        <v>34</v>
      </c>
      <c r="J687" t="s">
        <v>72</v>
      </c>
      <c r="K687" t="s">
        <v>73</v>
      </c>
      <c r="L687" t="s">
        <v>42</v>
      </c>
      <c r="M687" t="s">
        <v>66</v>
      </c>
      <c r="N687" t="s">
        <v>748</v>
      </c>
      <c r="O687" t="s">
        <v>32</v>
      </c>
      <c r="P687" t="s">
        <v>34</v>
      </c>
      <c r="Q687">
        <v>8</v>
      </c>
      <c r="R687">
        <v>9</v>
      </c>
      <c r="S687">
        <v>17791.21</v>
      </c>
      <c r="T687">
        <v>17847.05</v>
      </c>
      <c r="U687">
        <v>0</v>
      </c>
      <c r="V687">
        <v>284.20999999999998</v>
      </c>
    </row>
    <row r="688" spans="1:22">
      <c r="A688" t="s">
        <v>60</v>
      </c>
      <c r="B688" t="s">
        <v>45</v>
      </c>
      <c r="C688">
        <v>261</v>
      </c>
      <c r="D688" t="s">
        <v>63</v>
      </c>
      <c r="E688" t="s">
        <v>36</v>
      </c>
      <c r="F688" t="s">
        <v>53</v>
      </c>
      <c r="G688" t="s">
        <v>71</v>
      </c>
      <c r="H688" t="s">
        <v>26</v>
      </c>
      <c r="I688" t="s">
        <v>27</v>
      </c>
      <c r="J688" t="s">
        <v>72</v>
      </c>
      <c r="K688" t="s">
        <v>73</v>
      </c>
      <c r="L688" t="s">
        <v>42</v>
      </c>
      <c r="M688" t="s">
        <v>43</v>
      </c>
      <c r="N688" t="s">
        <v>749</v>
      </c>
      <c r="O688" t="s">
        <v>32</v>
      </c>
      <c r="P688" t="s">
        <v>34</v>
      </c>
      <c r="Q688">
        <v>10</v>
      </c>
      <c r="R688">
        <v>9</v>
      </c>
      <c r="S688">
        <v>73776.639999999999</v>
      </c>
      <c r="T688">
        <v>73606.570000000007</v>
      </c>
      <c r="U688">
        <v>0</v>
      </c>
      <c r="V688">
        <v>378.99</v>
      </c>
    </row>
    <row r="689" spans="1:22">
      <c r="A689" t="s">
        <v>60</v>
      </c>
      <c r="B689" t="s">
        <v>45</v>
      </c>
      <c r="C689">
        <v>261</v>
      </c>
      <c r="D689" t="s">
        <v>63</v>
      </c>
      <c r="E689" t="s">
        <v>23</v>
      </c>
      <c r="F689" t="s">
        <v>53</v>
      </c>
      <c r="G689" t="s">
        <v>47</v>
      </c>
      <c r="H689" t="s">
        <v>48</v>
      </c>
      <c r="I689" t="s">
        <v>34</v>
      </c>
      <c r="J689" t="s">
        <v>49</v>
      </c>
      <c r="K689" t="s">
        <v>50</v>
      </c>
      <c r="L689" t="s">
        <v>42</v>
      </c>
      <c r="M689" t="s">
        <v>43</v>
      </c>
      <c r="N689" t="s">
        <v>750</v>
      </c>
      <c r="O689" t="s">
        <v>59</v>
      </c>
      <c r="P689" t="s">
        <v>33</v>
      </c>
      <c r="Q689">
        <v>3</v>
      </c>
      <c r="R689">
        <v>2</v>
      </c>
      <c r="S689">
        <v>6953.73</v>
      </c>
      <c r="T689">
        <v>6808.29</v>
      </c>
      <c r="U689">
        <v>0</v>
      </c>
      <c r="V689">
        <v>113.12</v>
      </c>
    </row>
    <row r="690" spans="1:22">
      <c r="A690" t="s">
        <v>60</v>
      </c>
      <c r="B690" t="s">
        <v>68</v>
      </c>
      <c r="C690">
        <v>261</v>
      </c>
      <c r="D690" t="s">
        <v>63</v>
      </c>
      <c r="E690" t="s">
        <v>46</v>
      </c>
      <c r="F690" t="s">
        <v>24</v>
      </c>
      <c r="G690" t="s">
        <v>25</v>
      </c>
      <c r="H690" t="s">
        <v>39</v>
      </c>
      <c r="I690" t="s">
        <v>34</v>
      </c>
      <c r="J690" t="s">
        <v>28</v>
      </c>
      <c r="K690" t="s">
        <v>29</v>
      </c>
      <c r="L690" t="s">
        <v>1066</v>
      </c>
      <c r="M690" t="s">
        <v>30</v>
      </c>
      <c r="N690" t="s">
        <v>751</v>
      </c>
      <c r="O690" t="s">
        <v>59</v>
      </c>
      <c r="P690" t="s">
        <v>34</v>
      </c>
      <c r="Q690">
        <v>7</v>
      </c>
      <c r="R690">
        <v>10</v>
      </c>
      <c r="S690">
        <v>13270.5</v>
      </c>
      <c r="T690">
        <v>13368.72</v>
      </c>
      <c r="U690">
        <v>0</v>
      </c>
      <c r="V690">
        <v>113.82</v>
      </c>
    </row>
    <row r="691" spans="1:22">
      <c r="A691" t="s">
        <v>60</v>
      </c>
      <c r="B691" t="s">
        <v>34</v>
      </c>
      <c r="C691">
        <v>101</v>
      </c>
      <c r="D691" t="s">
        <v>22</v>
      </c>
      <c r="E691" t="s">
        <v>46</v>
      </c>
      <c r="F691" t="s">
        <v>37</v>
      </c>
      <c r="G691" t="s">
        <v>71</v>
      </c>
      <c r="H691" t="s">
        <v>39</v>
      </c>
      <c r="I691" t="s">
        <v>34</v>
      </c>
      <c r="J691" t="s">
        <v>72</v>
      </c>
      <c r="K691" t="s">
        <v>73</v>
      </c>
      <c r="L691" t="s">
        <v>42</v>
      </c>
      <c r="M691" t="s">
        <v>30</v>
      </c>
      <c r="N691" t="s">
        <v>752</v>
      </c>
      <c r="O691" t="s">
        <v>32</v>
      </c>
      <c r="P691" t="s">
        <v>33</v>
      </c>
      <c r="Q691">
        <v>1</v>
      </c>
      <c r="R691">
        <v>9</v>
      </c>
      <c r="S691">
        <v>-52.57</v>
      </c>
      <c r="T691">
        <v>0</v>
      </c>
      <c r="U691">
        <v>172.92</v>
      </c>
      <c r="V691">
        <v>0</v>
      </c>
    </row>
    <row r="692" spans="1:22">
      <c r="A692" t="s">
        <v>60</v>
      </c>
      <c r="B692" t="s">
        <v>45</v>
      </c>
      <c r="C692">
        <v>101</v>
      </c>
      <c r="D692" t="s">
        <v>22</v>
      </c>
      <c r="E692" t="s">
        <v>46</v>
      </c>
      <c r="F692" t="s">
        <v>24</v>
      </c>
      <c r="G692" t="s">
        <v>38</v>
      </c>
      <c r="H692" t="s">
        <v>26</v>
      </c>
      <c r="I692" t="s">
        <v>27</v>
      </c>
      <c r="J692" t="s">
        <v>40</v>
      </c>
      <c r="K692" t="s">
        <v>41</v>
      </c>
      <c r="L692" t="s">
        <v>42</v>
      </c>
      <c r="M692" t="s">
        <v>51</v>
      </c>
      <c r="N692" t="s">
        <v>753</v>
      </c>
      <c r="O692" t="s">
        <v>59</v>
      </c>
      <c r="P692" t="s">
        <v>34</v>
      </c>
      <c r="Q692">
        <v>5</v>
      </c>
      <c r="R692">
        <v>8</v>
      </c>
      <c r="S692">
        <v>81.150000000000006</v>
      </c>
      <c r="T692">
        <v>0</v>
      </c>
      <c r="U692">
        <v>489.94</v>
      </c>
      <c r="V692">
        <v>0</v>
      </c>
    </row>
    <row r="693" spans="1:22">
      <c r="A693" t="s">
        <v>60</v>
      </c>
      <c r="B693" t="s">
        <v>34</v>
      </c>
      <c r="C693">
        <v>262</v>
      </c>
      <c r="D693" t="s">
        <v>65</v>
      </c>
      <c r="E693" t="s">
        <v>23</v>
      </c>
      <c r="F693" t="s">
        <v>53</v>
      </c>
      <c r="G693" t="s">
        <v>38</v>
      </c>
      <c r="H693" t="s">
        <v>48</v>
      </c>
      <c r="I693" t="s">
        <v>34</v>
      </c>
      <c r="J693" t="s">
        <v>40</v>
      </c>
      <c r="K693" t="s">
        <v>41</v>
      </c>
      <c r="L693" t="s">
        <v>42</v>
      </c>
      <c r="M693" t="s">
        <v>51</v>
      </c>
      <c r="N693" t="s">
        <v>754</v>
      </c>
      <c r="O693" t="s">
        <v>32</v>
      </c>
      <c r="P693" t="s">
        <v>33</v>
      </c>
      <c r="Q693">
        <v>0</v>
      </c>
      <c r="R693">
        <v>7</v>
      </c>
      <c r="S693">
        <v>-154.94</v>
      </c>
      <c r="T693">
        <v>0</v>
      </c>
      <c r="U693">
        <v>0</v>
      </c>
      <c r="V693">
        <v>0</v>
      </c>
    </row>
    <row r="694" spans="1:22">
      <c r="A694" t="s">
        <v>60</v>
      </c>
      <c r="B694" t="s">
        <v>45</v>
      </c>
      <c r="C694">
        <v>311</v>
      </c>
      <c r="D694" t="s">
        <v>35</v>
      </c>
      <c r="E694" t="s">
        <v>46</v>
      </c>
      <c r="F694" t="s">
        <v>53</v>
      </c>
      <c r="G694" t="s">
        <v>25</v>
      </c>
      <c r="H694" t="s">
        <v>39</v>
      </c>
      <c r="I694" t="s">
        <v>34</v>
      </c>
      <c r="J694" t="s">
        <v>28</v>
      </c>
      <c r="K694" t="s">
        <v>29</v>
      </c>
      <c r="L694" t="s">
        <v>1066</v>
      </c>
      <c r="M694" t="s">
        <v>30</v>
      </c>
      <c r="N694" t="s">
        <v>755</v>
      </c>
      <c r="O694" t="s">
        <v>59</v>
      </c>
      <c r="P694" t="s">
        <v>34</v>
      </c>
      <c r="Q694">
        <v>3</v>
      </c>
      <c r="R694">
        <v>7</v>
      </c>
      <c r="S694">
        <v>142.55000000000001</v>
      </c>
      <c r="T694">
        <v>0</v>
      </c>
      <c r="U694">
        <v>46.68</v>
      </c>
      <c r="V694">
        <v>0</v>
      </c>
    </row>
    <row r="695" spans="1:22">
      <c r="A695" t="s">
        <v>60</v>
      </c>
      <c r="B695" t="s">
        <v>68</v>
      </c>
      <c r="C695">
        <v>101</v>
      </c>
      <c r="D695" t="s">
        <v>22</v>
      </c>
      <c r="E695" t="s">
        <v>23</v>
      </c>
      <c r="F695" t="s">
        <v>37</v>
      </c>
      <c r="G695" t="s">
        <v>54</v>
      </c>
      <c r="H695" t="s">
        <v>39</v>
      </c>
      <c r="I695" t="s">
        <v>27</v>
      </c>
      <c r="J695" t="s">
        <v>55</v>
      </c>
      <c r="K695" t="s">
        <v>56</v>
      </c>
      <c r="L695" t="s">
        <v>42</v>
      </c>
      <c r="M695" t="s">
        <v>66</v>
      </c>
      <c r="N695" t="s">
        <v>756</v>
      </c>
      <c r="O695" t="s">
        <v>59</v>
      </c>
      <c r="P695" t="s">
        <v>33</v>
      </c>
      <c r="Q695">
        <v>4</v>
      </c>
      <c r="R695">
        <v>6</v>
      </c>
      <c r="S695">
        <v>-158.11000000000001</v>
      </c>
      <c r="T695">
        <v>0</v>
      </c>
      <c r="U695">
        <v>424.53</v>
      </c>
      <c r="V695">
        <v>0</v>
      </c>
    </row>
    <row r="696" spans="1:22">
      <c r="A696" t="s">
        <v>60</v>
      </c>
      <c r="B696" t="s">
        <v>68</v>
      </c>
      <c r="C696">
        <v>311</v>
      </c>
      <c r="D696" t="s">
        <v>35</v>
      </c>
      <c r="E696" t="s">
        <v>46</v>
      </c>
      <c r="F696" t="s">
        <v>37</v>
      </c>
      <c r="G696" t="s">
        <v>54</v>
      </c>
      <c r="H696" t="s">
        <v>48</v>
      </c>
      <c r="I696" t="s">
        <v>27</v>
      </c>
      <c r="J696" t="s">
        <v>55</v>
      </c>
      <c r="K696" t="s">
        <v>56</v>
      </c>
      <c r="L696" t="s">
        <v>42</v>
      </c>
      <c r="M696" t="s">
        <v>43</v>
      </c>
      <c r="N696" t="s">
        <v>757</v>
      </c>
      <c r="O696" t="s">
        <v>32</v>
      </c>
      <c r="P696" t="s">
        <v>34</v>
      </c>
      <c r="Q696">
        <v>2</v>
      </c>
      <c r="R696">
        <v>1</v>
      </c>
      <c r="S696">
        <v>88.24</v>
      </c>
      <c r="T696">
        <v>0</v>
      </c>
      <c r="U696">
        <v>369.05</v>
      </c>
      <c r="V696">
        <v>0</v>
      </c>
    </row>
    <row r="697" spans="1:22">
      <c r="A697" t="s">
        <v>60</v>
      </c>
      <c r="B697" t="s">
        <v>21</v>
      </c>
      <c r="C697">
        <v>262</v>
      </c>
      <c r="D697" t="s">
        <v>65</v>
      </c>
      <c r="E697" t="s">
        <v>36</v>
      </c>
      <c r="F697" t="s">
        <v>24</v>
      </c>
      <c r="G697" t="s">
        <v>38</v>
      </c>
      <c r="H697" t="s">
        <v>48</v>
      </c>
      <c r="I697" t="s">
        <v>27</v>
      </c>
      <c r="J697" t="s">
        <v>40</v>
      </c>
      <c r="K697" t="s">
        <v>41</v>
      </c>
      <c r="L697" t="s">
        <v>42</v>
      </c>
      <c r="M697" t="s">
        <v>43</v>
      </c>
      <c r="N697" t="s">
        <v>758</v>
      </c>
      <c r="O697" t="s">
        <v>32</v>
      </c>
      <c r="P697" t="s">
        <v>34</v>
      </c>
      <c r="Q697">
        <v>9</v>
      </c>
      <c r="R697">
        <v>6</v>
      </c>
      <c r="S697">
        <v>102.59</v>
      </c>
      <c r="T697">
        <v>0</v>
      </c>
      <c r="U697">
        <v>0</v>
      </c>
      <c r="V697">
        <v>0</v>
      </c>
    </row>
    <row r="698" spans="1:22">
      <c r="A698" t="s">
        <v>60</v>
      </c>
      <c r="B698" t="s">
        <v>21</v>
      </c>
      <c r="C698">
        <v>201</v>
      </c>
      <c r="D698" t="s">
        <v>61</v>
      </c>
      <c r="E698" t="s">
        <v>46</v>
      </c>
      <c r="F698" t="s">
        <v>37</v>
      </c>
      <c r="G698" t="s">
        <v>38</v>
      </c>
      <c r="H698" t="s">
        <v>48</v>
      </c>
      <c r="I698" t="s">
        <v>27</v>
      </c>
      <c r="J698" t="s">
        <v>40</v>
      </c>
      <c r="K698" t="s">
        <v>41</v>
      </c>
      <c r="L698" t="s">
        <v>42</v>
      </c>
      <c r="M698" t="s">
        <v>66</v>
      </c>
      <c r="N698" t="s">
        <v>759</v>
      </c>
      <c r="O698" t="s">
        <v>59</v>
      </c>
      <c r="P698" t="s">
        <v>34</v>
      </c>
      <c r="Q698">
        <v>9</v>
      </c>
      <c r="R698">
        <v>0</v>
      </c>
      <c r="S698">
        <v>55708.73</v>
      </c>
      <c r="T698">
        <v>55765.71</v>
      </c>
      <c r="U698">
        <v>0</v>
      </c>
      <c r="V698">
        <v>341.59</v>
      </c>
    </row>
    <row r="699" spans="1:22">
      <c r="A699" t="s">
        <v>60</v>
      </c>
      <c r="B699" t="s">
        <v>45</v>
      </c>
      <c r="C699">
        <v>101</v>
      </c>
      <c r="D699" t="s">
        <v>22</v>
      </c>
      <c r="E699" t="s">
        <v>46</v>
      </c>
      <c r="F699" t="s">
        <v>24</v>
      </c>
      <c r="G699" t="s">
        <v>25</v>
      </c>
      <c r="H699" t="s">
        <v>26</v>
      </c>
      <c r="I699" t="s">
        <v>34</v>
      </c>
      <c r="J699" t="s">
        <v>28</v>
      </c>
      <c r="K699" t="s">
        <v>29</v>
      </c>
      <c r="L699" t="s">
        <v>1066</v>
      </c>
      <c r="M699" t="s">
        <v>51</v>
      </c>
      <c r="N699" t="s">
        <v>760</v>
      </c>
      <c r="O699" t="s">
        <v>59</v>
      </c>
      <c r="P699" t="s">
        <v>33</v>
      </c>
      <c r="Q699">
        <v>3</v>
      </c>
      <c r="R699">
        <v>10</v>
      </c>
      <c r="S699">
        <v>175.73</v>
      </c>
      <c r="T699">
        <v>0</v>
      </c>
      <c r="U699">
        <v>167.25</v>
      </c>
      <c r="V699">
        <v>0</v>
      </c>
    </row>
    <row r="700" spans="1:22">
      <c r="A700" t="s">
        <v>60</v>
      </c>
      <c r="B700" t="s">
        <v>68</v>
      </c>
      <c r="C700">
        <v>101</v>
      </c>
      <c r="D700" t="s">
        <v>22</v>
      </c>
      <c r="E700" t="s">
        <v>46</v>
      </c>
      <c r="F700" t="s">
        <v>53</v>
      </c>
      <c r="G700" t="s">
        <v>38</v>
      </c>
      <c r="H700" t="s">
        <v>48</v>
      </c>
      <c r="I700" t="s">
        <v>27</v>
      </c>
      <c r="J700" t="s">
        <v>40</v>
      </c>
      <c r="K700" t="s">
        <v>41</v>
      </c>
      <c r="L700" t="s">
        <v>42</v>
      </c>
      <c r="M700" t="s">
        <v>51</v>
      </c>
      <c r="N700" t="s">
        <v>761</v>
      </c>
      <c r="O700" t="s">
        <v>59</v>
      </c>
      <c r="P700" t="s">
        <v>33</v>
      </c>
      <c r="Q700">
        <v>1</v>
      </c>
      <c r="R700">
        <v>9</v>
      </c>
      <c r="S700">
        <v>-183.34</v>
      </c>
      <c r="T700">
        <v>0</v>
      </c>
      <c r="U700">
        <v>388.96</v>
      </c>
      <c r="V700">
        <v>0</v>
      </c>
    </row>
    <row r="701" spans="1:22">
      <c r="A701" t="s">
        <v>60</v>
      </c>
      <c r="B701" t="s">
        <v>21</v>
      </c>
      <c r="C701">
        <v>262</v>
      </c>
      <c r="D701" t="s">
        <v>65</v>
      </c>
      <c r="E701" t="s">
        <v>46</v>
      </c>
      <c r="F701" t="s">
        <v>53</v>
      </c>
      <c r="G701" t="s">
        <v>71</v>
      </c>
      <c r="H701" t="s">
        <v>26</v>
      </c>
      <c r="I701" t="s">
        <v>34</v>
      </c>
      <c r="J701" t="s">
        <v>72</v>
      </c>
      <c r="K701" t="s">
        <v>73</v>
      </c>
      <c r="L701" t="s">
        <v>42</v>
      </c>
      <c r="M701" t="s">
        <v>66</v>
      </c>
      <c r="N701" t="s">
        <v>762</v>
      </c>
      <c r="O701" t="s">
        <v>32</v>
      </c>
      <c r="P701" t="s">
        <v>33</v>
      </c>
      <c r="Q701">
        <v>8</v>
      </c>
      <c r="R701">
        <v>0</v>
      </c>
      <c r="S701">
        <v>-107.28</v>
      </c>
      <c r="T701">
        <v>0</v>
      </c>
      <c r="U701">
        <v>0</v>
      </c>
      <c r="V701">
        <v>0</v>
      </c>
    </row>
    <row r="702" spans="1:22">
      <c r="A702" t="s">
        <v>60</v>
      </c>
      <c r="B702" t="s">
        <v>34</v>
      </c>
      <c r="C702">
        <v>262</v>
      </c>
      <c r="D702" t="s">
        <v>65</v>
      </c>
      <c r="E702" t="s">
        <v>46</v>
      </c>
      <c r="F702" t="s">
        <v>37</v>
      </c>
      <c r="G702" t="s">
        <v>25</v>
      </c>
      <c r="H702" t="s">
        <v>26</v>
      </c>
      <c r="I702" t="s">
        <v>34</v>
      </c>
      <c r="J702" t="s">
        <v>28</v>
      </c>
      <c r="K702" t="s">
        <v>29</v>
      </c>
      <c r="L702" t="s">
        <v>1066</v>
      </c>
      <c r="M702" t="s">
        <v>66</v>
      </c>
      <c r="N702" t="s">
        <v>763</v>
      </c>
      <c r="O702" t="s">
        <v>32</v>
      </c>
      <c r="P702" t="s">
        <v>34</v>
      </c>
      <c r="Q702">
        <v>6</v>
      </c>
      <c r="R702">
        <v>6</v>
      </c>
      <c r="S702">
        <v>-35.96</v>
      </c>
      <c r="T702">
        <v>0</v>
      </c>
      <c r="U702">
        <v>0</v>
      </c>
      <c r="V702">
        <v>0</v>
      </c>
    </row>
    <row r="703" spans="1:22">
      <c r="A703" t="s">
        <v>60</v>
      </c>
      <c r="B703" t="s">
        <v>21</v>
      </c>
      <c r="C703">
        <v>311</v>
      </c>
      <c r="D703" t="s">
        <v>35</v>
      </c>
      <c r="E703" t="s">
        <v>23</v>
      </c>
      <c r="F703" t="s">
        <v>53</v>
      </c>
      <c r="G703" t="s">
        <v>38</v>
      </c>
      <c r="H703" t="s">
        <v>48</v>
      </c>
      <c r="I703" t="s">
        <v>27</v>
      </c>
      <c r="J703" t="s">
        <v>40</v>
      </c>
      <c r="K703" t="s">
        <v>41</v>
      </c>
      <c r="L703" t="s">
        <v>42</v>
      </c>
      <c r="M703" t="s">
        <v>43</v>
      </c>
      <c r="N703" t="s">
        <v>764</v>
      </c>
      <c r="O703" t="s">
        <v>32</v>
      </c>
      <c r="P703" t="s">
        <v>33</v>
      </c>
      <c r="Q703">
        <v>0</v>
      </c>
      <c r="R703">
        <v>9</v>
      </c>
      <c r="S703">
        <v>134.33000000000001</v>
      </c>
      <c r="T703">
        <v>0</v>
      </c>
      <c r="U703">
        <v>430.91</v>
      </c>
      <c r="V703">
        <v>0</v>
      </c>
    </row>
    <row r="704" spans="1:22">
      <c r="A704" t="s">
        <v>60</v>
      </c>
      <c r="B704" t="s">
        <v>45</v>
      </c>
      <c r="C704">
        <v>261</v>
      </c>
      <c r="D704" t="s">
        <v>63</v>
      </c>
      <c r="E704" t="s">
        <v>36</v>
      </c>
      <c r="F704" t="s">
        <v>37</v>
      </c>
      <c r="G704" t="s">
        <v>25</v>
      </c>
      <c r="H704" t="s">
        <v>26</v>
      </c>
      <c r="I704" t="s">
        <v>27</v>
      </c>
      <c r="J704" t="s">
        <v>28</v>
      </c>
      <c r="K704" t="s">
        <v>29</v>
      </c>
      <c r="L704" t="s">
        <v>1066</v>
      </c>
      <c r="M704" t="s">
        <v>43</v>
      </c>
      <c r="N704" t="s">
        <v>765</v>
      </c>
      <c r="O704" t="s">
        <v>59</v>
      </c>
      <c r="P704" t="s">
        <v>33</v>
      </c>
      <c r="Q704">
        <v>8</v>
      </c>
      <c r="R704">
        <v>1</v>
      </c>
      <c r="S704">
        <v>25666.81</v>
      </c>
      <c r="T704">
        <v>25848.33</v>
      </c>
      <c r="U704">
        <v>0</v>
      </c>
      <c r="V704">
        <v>373.56</v>
      </c>
    </row>
    <row r="705" spans="1:22">
      <c r="A705" t="s">
        <v>60</v>
      </c>
      <c r="B705" t="s">
        <v>45</v>
      </c>
      <c r="C705">
        <v>311</v>
      </c>
      <c r="D705" t="s">
        <v>35</v>
      </c>
      <c r="E705" t="s">
        <v>46</v>
      </c>
      <c r="F705" t="s">
        <v>24</v>
      </c>
      <c r="G705" t="s">
        <v>38</v>
      </c>
      <c r="H705" t="s">
        <v>48</v>
      </c>
      <c r="I705" t="s">
        <v>34</v>
      </c>
      <c r="J705" t="s">
        <v>40</v>
      </c>
      <c r="K705" t="s">
        <v>41</v>
      </c>
      <c r="L705" t="s">
        <v>42</v>
      </c>
      <c r="M705" t="s">
        <v>66</v>
      </c>
      <c r="N705" t="s">
        <v>766</v>
      </c>
      <c r="O705" t="s">
        <v>59</v>
      </c>
      <c r="P705" t="s">
        <v>34</v>
      </c>
      <c r="Q705">
        <v>5</v>
      </c>
      <c r="R705">
        <v>8</v>
      </c>
      <c r="S705">
        <v>-118.95</v>
      </c>
      <c r="T705">
        <v>0</v>
      </c>
      <c r="U705">
        <v>120.7</v>
      </c>
      <c r="V705">
        <v>0</v>
      </c>
    </row>
    <row r="706" spans="1:22">
      <c r="A706" t="s">
        <v>60</v>
      </c>
      <c r="B706" t="s">
        <v>68</v>
      </c>
      <c r="C706">
        <v>262</v>
      </c>
      <c r="D706" t="s">
        <v>65</v>
      </c>
      <c r="E706" t="s">
        <v>46</v>
      </c>
      <c r="F706" t="s">
        <v>53</v>
      </c>
      <c r="G706" t="s">
        <v>25</v>
      </c>
      <c r="H706" t="s">
        <v>26</v>
      </c>
      <c r="I706" t="s">
        <v>34</v>
      </c>
      <c r="J706" t="s">
        <v>28</v>
      </c>
      <c r="K706" t="s">
        <v>29</v>
      </c>
      <c r="L706" t="s">
        <v>1066</v>
      </c>
      <c r="M706" t="s">
        <v>66</v>
      </c>
      <c r="N706" t="s">
        <v>767</v>
      </c>
      <c r="O706" t="s">
        <v>59</v>
      </c>
      <c r="P706" t="s">
        <v>34</v>
      </c>
      <c r="Q706">
        <v>0</v>
      </c>
      <c r="R706">
        <v>6</v>
      </c>
      <c r="S706">
        <v>58.56</v>
      </c>
      <c r="T706">
        <v>0</v>
      </c>
      <c r="U706">
        <v>0</v>
      </c>
      <c r="V706">
        <v>0</v>
      </c>
    </row>
    <row r="707" spans="1:22">
      <c r="A707" t="s">
        <v>60</v>
      </c>
      <c r="B707" t="s">
        <v>21</v>
      </c>
      <c r="C707">
        <v>311</v>
      </c>
      <c r="D707" t="s">
        <v>35</v>
      </c>
      <c r="E707" t="s">
        <v>46</v>
      </c>
      <c r="F707" t="s">
        <v>24</v>
      </c>
      <c r="G707" t="s">
        <v>38</v>
      </c>
      <c r="H707" t="s">
        <v>48</v>
      </c>
      <c r="I707" t="s">
        <v>34</v>
      </c>
      <c r="J707" t="s">
        <v>40</v>
      </c>
      <c r="K707" t="s">
        <v>41</v>
      </c>
      <c r="L707" t="s">
        <v>42</v>
      </c>
      <c r="M707" t="s">
        <v>43</v>
      </c>
      <c r="N707" t="s">
        <v>768</v>
      </c>
      <c r="O707" t="s">
        <v>32</v>
      </c>
      <c r="P707" t="s">
        <v>33</v>
      </c>
      <c r="Q707">
        <v>10</v>
      </c>
      <c r="R707">
        <v>10</v>
      </c>
      <c r="S707">
        <v>195.14</v>
      </c>
      <c r="T707">
        <v>0</v>
      </c>
      <c r="U707">
        <v>447.48</v>
      </c>
      <c r="V707">
        <v>0</v>
      </c>
    </row>
    <row r="708" spans="1:22">
      <c r="A708" t="s">
        <v>60</v>
      </c>
      <c r="B708" t="s">
        <v>68</v>
      </c>
      <c r="C708">
        <v>101</v>
      </c>
      <c r="D708" t="s">
        <v>22</v>
      </c>
      <c r="E708" t="s">
        <v>46</v>
      </c>
      <c r="F708" t="s">
        <v>37</v>
      </c>
      <c r="G708" t="s">
        <v>47</v>
      </c>
      <c r="H708" t="s">
        <v>39</v>
      </c>
      <c r="I708" t="s">
        <v>34</v>
      </c>
      <c r="J708" t="s">
        <v>49</v>
      </c>
      <c r="K708" t="s">
        <v>50</v>
      </c>
      <c r="L708" t="s">
        <v>42</v>
      </c>
      <c r="M708" t="s">
        <v>30</v>
      </c>
      <c r="N708" t="s">
        <v>769</v>
      </c>
      <c r="O708" t="s">
        <v>59</v>
      </c>
      <c r="P708" t="s">
        <v>34</v>
      </c>
      <c r="Q708">
        <v>7</v>
      </c>
      <c r="R708">
        <v>4</v>
      </c>
      <c r="S708">
        <v>46.13</v>
      </c>
      <c r="T708">
        <v>0</v>
      </c>
      <c r="U708">
        <v>206.2</v>
      </c>
      <c r="V708">
        <v>0</v>
      </c>
    </row>
    <row r="709" spans="1:22">
      <c r="A709" t="s">
        <v>60</v>
      </c>
      <c r="B709" t="s">
        <v>34</v>
      </c>
      <c r="C709">
        <v>311</v>
      </c>
      <c r="D709" t="s">
        <v>35</v>
      </c>
      <c r="E709" t="s">
        <v>23</v>
      </c>
      <c r="F709" t="s">
        <v>53</v>
      </c>
      <c r="G709" t="s">
        <v>38</v>
      </c>
      <c r="H709" t="s">
        <v>26</v>
      </c>
      <c r="I709" t="s">
        <v>34</v>
      </c>
      <c r="J709" t="s">
        <v>40</v>
      </c>
      <c r="K709" t="s">
        <v>41</v>
      </c>
      <c r="L709" t="s">
        <v>42</v>
      </c>
      <c r="M709" t="s">
        <v>43</v>
      </c>
      <c r="N709" t="s">
        <v>770</v>
      </c>
      <c r="O709" t="s">
        <v>59</v>
      </c>
      <c r="P709" t="s">
        <v>34</v>
      </c>
      <c r="Q709">
        <v>3</v>
      </c>
      <c r="R709">
        <v>8</v>
      </c>
      <c r="S709">
        <v>-48.66</v>
      </c>
      <c r="T709">
        <v>0</v>
      </c>
      <c r="U709">
        <v>395.75</v>
      </c>
      <c r="V709">
        <v>0</v>
      </c>
    </row>
    <row r="710" spans="1:22">
      <c r="A710" t="s">
        <v>60</v>
      </c>
      <c r="B710" t="s">
        <v>34</v>
      </c>
      <c r="C710">
        <v>101</v>
      </c>
      <c r="D710" t="s">
        <v>22</v>
      </c>
      <c r="E710" t="s">
        <v>46</v>
      </c>
      <c r="F710" t="s">
        <v>53</v>
      </c>
      <c r="G710" t="s">
        <v>47</v>
      </c>
      <c r="H710" t="s">
        <v>39</v>
      </c>
      <c r="I710" t="s">
        <v>27</v>
      </c>
      <c r="J710" t="s">
        <v>49</v>
      </c>
      <c r="K710" t="s">
        <v>50</v>
      </c>
      <c r="L710" t="s">
        <v>42</v>
      </c>
      <c r="M710" t="s">
        <v>66</v>
      </c>
      <c r="N710" t="s">
        <v>771</v>
      </c>
      <c r="O710" t="s">
        <v>59</v>
      </c>
      <c r="P710" t="s">
        <v>33</v>
      </c>
      <c r="Q710">
        <v>4</v>
      </c>
      <c r="R710">
        <v>1</v>
      </c>
      <c r="S710">
        <v>25.91</v>
      </c>
      <c r="T710">
        <v>0</v>
      </c>
      <c r="U710">
        <v>155.19999999999999</v>
      </c>
      <c r="V710">
        <v>0</v>
      </c>
    </row>
    <row r="711" spans="1:22">
      <c r="A711" t="s">
        <v>60</v>
      </c>
      <c r="B711" t="s">
        <v>68</v>
      </c>
      <c r="C711">
        <v>262</v>
      </c>
      <c r="D711" t="s">
        <v>65</v>
      </c>
      <c r="E711" t="s">
        <v>46</v>
      </c>
      <c r="F711" t="s">
        <v>24</v>
      </c>
      <c r="G711" t="s">
        <v>54</v>
      </c>
      <c r="H711" t="s">
        <v>26</v>
      </c>
      <c r="I711" t="s">
        <v>27</v>
      </c>
      <c r="J711" t="s">
        <v>55</v>
      </c>
      <c r="K711" t="s">
        <v>56</v>
      </c>
      <c r="L711" t="s">
        <v>42</v>
      </c>
      <c r="M711" t="s">
        <v>66</v>
      </c>
      <c r="N711" t="s">
        <v>772</v>
      </c>
      <c r="O711" t="s">
        <v>32</v>
      </c>
      <c r="P711" t="s">
        <v>33</v>
      </c>
      <c r="Q711">
        <v>7</v>
      </c>
      <c r="R711">
        <v>7</v>
      </c>
      <c r="S711">
        <v>113.77</v>
      </c>
      <c r="T711">
        <v>0</v>
      </c>
      <c r="U711">
        <v>0</v>
      </c>
      <c r="V711">
        <v>0</v>
      </c>
    </row>
    <row r="712" spans="1:22">
      <c r="A712" t="s">
        <v>60</v>
      </c>
      <c r="B712" t="s">
        <v>45</v>
      </c>
      <c r="C712">
        <v>201</v>
      </c>
      <c r="D712" t="s">
        <v>61</v>
      </c>
      <c r="E712" t="s">
        <v>23</v>
      </c>
      <c r="F712" t="s">
        <v>24</v>
      </c>
      <c r="G712" t="s">
        <v>25</v>
      </c>
      <c r="H712" t="s">
        <v>48</v>
      </c>
      <c r="I712" t="s">
        <v>27</v>
      </c>
      <c r="J712" t="s">
        <v>28</v>
      </c>
      <c r="K712" t="s">
        <v>29</v>
      </c>
      <c r="L712" t="s">
        <v>1066</v>
      </c>
      <c r="M712" t="s">
        <v>30</v>
      </c>
      <c r="N712" t="s">
        <v>773</v>
      </c>
      <c r="O712" t="s">
        <v>59</v>
      </c>
      <c r="P712" t="s">
        <v>34</v>
      </c>
      <c r="Q712">
        <v>2</v>
      </c>
      <c r="R712">
        <v>6</v>
      </c>
      <c r="S712">
        <v>30692.25</v>
      </c>
      <c r="T712">
        <v>30524.31</v>
      </c>
      <c r="U712">
        <v>0</v>
      </c>
      <c r="V712">
        <v>159.52000000000001</v>
      </c>
    </row>
    <row r="713" spans="1:22">
      <c r="A713" t="s">
        <v>60</v>
      </c>
      <c r="B713" t="s">
        <v>68</v>
      </c>
      <c r="C713">
        <v>262</v>
      </c>
      <c r="D713" t="s">
        <v>65</v>
      </c>
      <c r="E713" t="s">
        <v>46</v>
      </c>
      <c r="F713" t="s">
        <v>24</v>
      </c>
      <c r="G713" t="s">
        <v>38</v>
      </c>
      <c r="H713" t="s">
        <v>48</v>
      </c>
      <c r="I713" t="s">
        <v>27</v>
      </c>
      <c r="J713" t="s">
        <v>40</v>
      </c>
      <c r="K713" t="s">
        <v>41</v>
      </c>
      <c r="L713" t="s">
        <v>42</v>
      </c>
      <c r="M713" t="s">
        <v>51</v>
      </c>
      <c r="N713" t="s">
        <v>774</v>
      </c>
      <c r="O713" t="s">
        <v>59</v>
      </c>
      <c r="P713" t="s">
        <v>34</v>
      </c>
      <c r="Q713">
        <v>5</v>
      </c>
      <c r="R713">
        <v>7</v>
      </c>
      <c r="S713">
        <v>-76.489999999999995</v>
      </c>
      <c r="T713">
        <v>0</v>
      </c>
      <c r="U713">
        <v>0</v>
      </c>
      <c r="V713">
        <v>0</v>
      </c>
    </row>
    <row r="714" spans="1:22">
      <c r="A714" t="s">
        <v>60</v>
      </c>
      <c r="B714" t="s">
        <v>21</v>
      </c>
      <c r="C714">
        <v>201</v>
      </c>
      <c r="D714" t="s">
        <v>61</v>
      </c>
      <c r="E714" t="s">
        <v>36</v>
      </c>
      <c r="F714" t="s">
        <v>37</v>
      </c>
      <c r="G714" t="s">
        <v>25</v>
      </c>
      <c r="H714" t="s">
        <v>48</v>
      </c>
      <c r="I714" t="s">
        <v>34</v>
      </c>
      <c r="J714" t="s">
        <v>28</v>
      </c>
      <c r="K714" t="s">
        <v>29</v>
      </c>
      <c r="L714" t="s">
        <v>1066</v>
      </c>
      <c r="M714" t="s">
        <v>43</v>
      </c>
      <c r="N714" t="s">
        <v>775</v>
      </c>
      <c r="O714" t="s">
        <v>32</v>
      </c>
      <c r="P714" t="s">
        <v>33</v>
      </c>
      <c r="Q714">
        <v>7</v>
      </c>
      <c r="R714">
        <v>3</v>
      </c>
      <c r="S714">
        <v>40678.68</v>
      </c>
      <c r="T714">
        <v>40625.68</v>
      </c>
      <c r="U714">
        <v>0</v>
      </c>
      <c r="V714">
        <v>309.74</v>
      </c>
    </row>
    <row r="715" spans="1:22">
      <c r="A715" t="s">
        <v>60</v>
      </c>
      <c r="B715" t="s">
        <v>21</v>
      </c>
      <c r="C715">
        <v>201</v>
      </c>
      <c r="D715" t="s">
        <v>61</v>
      </c>
      <c r="E715" t="s">
        <v>36</v>
      </c>
      <c r="F715" t="s">
        <v>37</v>
      </c>
      <c r="G715" t="s">
        <v>25</v>
      </c>
      <c r="H715" t="s">
        <v>48</v>
      </c>
      <c r="I715" t="s">
        <v>34</v>
      </c>
      <c r="J715" t="s">
        <v>28</v>
      </c>
      <c r="K715" t="s">
        <v>29</v>
      </c>
      <c r="L715" t="s">
        <v>1066</v>
      </c>
      <c r="M715" t="s">
        <v>43</v>
      </c>
      <c r="N715" t="s">
        <v>776</v>
      </c>
      <c r="O715" t="s">
        <v>32</v>
      </c>
      <c r="P715" t="s">
        <v>33</v>
      </c>
      <c r="Q715">
        <v>10</v>
      </c>
      <c r="R715">
        <v>7</v>
      </c>
      <c r="S715">
        <v>7771.95</v>
      </c>
      <c r="T715">
        <v>7751.75</v>
      </c>
      <c r="U715">
        <v>0</v>
      </c>
      <c r="V715">
        <v>43.89</v>
      </c>
    </row>
    <row r="716" spans="1:22">
      <c r="A716" t="s">
        <v>60</v>
      </c>
      <c r="B716" t="s">
        <v>68</v>
      </c>
      <c r="C716">
        <v>311</v>
      </c>
      <c r="D716" t="s">
        <v>35</v>
      </c>
      <c r="E716" t="s">
        <v>23</v>
      </c>
      <c r="F716" t="s">
        <v>37</v>
      </c>
      <c r="G716" t="s">
        <v>47</v>
      </c>
      <c r="H716" t="s">
        <v>39</v>
      </c>
      <c r="I716" t="s">
        <v>34</v>
      </c>
      <c r="J716" t="s">
        <v>49</v>
      </c>
      <c r="K716" t="s">
        <v>50</v>
      </c>
      <c r="L716" t="s">
        <v>42</v>
      </c>
      <c r="M716" t="s">
        <v>30</v>
      </c>
      <c r="N716" t="s">
        <v>777</v>
      </c>
      <c r="O716" t="s">
        <v>59</v>
      </c>
      <c r="P716" t="s">
        <v>34</v>
      </c>
      <c r="Q716">
        <v>7</v>
      </c>
      <c r="R716">
        <v>5</v>
      </c>
      <c r="S716">
        <v>-60.77</v>
      </c>
      <c r="T716">
        <v>0</v>
      </c>
      <c r="U716">
        <v>254.58</v>
      </c>
      <c r="V716">
        <v>0</v>
      </c>
    </row>
    <row r="717" spans="1:22">
      <c r="A717" t="s">
        <v>60</v>
      </c>
      <c r="B717" t="s">
        <v>34</v>
      </c>
      <c r="C717">
        <v>262</v>
      </c>
      <c r="D717" t="s">
        <v>65</v>
      </c>
      <c r="E717" t="s">
        <v>36</v>
      </c>
      <c r="F717" t="s">
        <v>24</v>
      </c>
      <c r="G717" t="s">
        <v>25</v>
      </c>
      <c r="H717" t="s">
        <v>39</v>
      </c>
      <c r="I717" t="s">
        <v>34</v>
      </c>
      <c r="J717" t="s">
        <v>28</v>
      </c>
      <c r="K717" t="s">
        <v>29</v>
      </c>
      <c r="L717" t="s">
        <v>1066</v>
      </c>
      <c r="M717" t="s">
        <v>43</v>
      </c>
      <c r="N717" t="s">
        <v>778</v>
      </c>
      <c r="O717" t="s">
        <v>32</v>
      </c>
      <c r="P717" t="s">
        <v>34</v>
      </c>
      <c r="Q717">
        <v>2</v>
      </c>
      <c r="R717">
        <v>9</v>
      </c>
      <c r="S717">
        <v>32.700000000000003</v>
      </c>
      <c r="T717">
        <v>0</v>
      </c>
      <c r="U717">
        <v>0</v>
      </c>
      <c r="V717">
        <v>0</v>
      </c>
    </row>
    <row r="718" spans="1:22">
      <c r="A718" t="s">
        <v>60</v>
      </c>
      <c r="B718" t="s">
        <v>34</v>
      </c>
      <c r="C718">
        <v>262</v>
      </c>
      <c r="D718" t="s">
        <v>65</v>
      </c>
      <c r="E718" t="s">
        <v>46</v>
      </c>
      <c r="F718" t="s">
        <v>37</v>
      </c>
      <c r="G718" t="s">
        <v>25</v>
      </c>
      <c r="H718" t="s">
        <v>48</v>
      </c>
      <c r="I718" t="s">
        <v>27</v>
      </c>
      <c r="J718" t="s">
        <v>28</v>
      </c>
      <c r="K718" t="s">
        <v>29</v>
      </c>
      <c r="L718" t="s">
        <v>1066</v>
      </c>
      <c r="M718" t="s">
        <v>66</v>
      </c>
      <c r="N718" t="s">
        <v>779</v>
      </c>
      <c r="O718" t="s">
        <v>32</v>
      </c>
      <c r="P718" t="s">
        <v>34</v>
      </c>
      <c r="Q718">
        <v>5</v>
      </c>
      <c r="R718">
        <v>2</v>
      </c>
      <c r="S718">
        <v>102.49</v>
      </c>
      <c r="T718">
        <v>0</v>
      </c>
      <c r="U718">
        <v>0</v>
      </c>
      <c r="V718">
        <v>0</v>
      </c>
    </row>
    <row r="719" spans="1:22">
      <c r="A719" t="s">
        <v>60</v>
      </c>
      <c r="B719" t="s">
        <v>34</v>
      </c>
      <c r="C719">
        <v>311</v>
      </c>
      <c r="D719" t="s">
        <v>35</v>
      </c>
      <c r="E719" t="s">
        <v>23</v>
      </c>
      <c r="F719" t="s">
        <v>53</v>
      </c>
      <c r="G719" t="s">
        <v>38</v>
      </c>
      <c r="H719" t="s">
        <v>26</v>
      </c>
      <c r="I719" t="s">
        <v>34</v>
      </c>
      <c r="J719" t="s">
        <v>40</v>
      </c>
      <c r="K719" t="s">
        <v>41</v>
      </c>
      <c r="L719" t="s">
        <v>42</v>
      </c>
      <c r="M719" t="s">
        <v>43</v>
      </c>
      <c r="N719" t="s">
        <v>780</v>
      </c>
      <c r="O719" t="s">
        <v>59</v>
      </c>
      <c r="P719" t="s">
        <v>34</v>
      </c>
      <c r="Q719">
        <v>0</v>
      </c>
      <c r="R719">
        <v>4</v>
      </c>
      <c r="S719">
        <v>-150.57</v>
      </c>
      <c r="T719">
        <v>0</v>
      </c>
      <c r="U719">
        <v>196.76</v>
      </c>
      <c r="V719">
        <v>0</v>
      </c>
    </row>
    <row r="720" spans="1:22">
      <c r="A720" t="s">
        <v>60</v>
      </c>
      <c r="B720" t="s">
        <v>45</v>
      </c>
      <c r="C720">
        <v>101</v>
      </c>
      <c r="D720" t="s">
        <v>22</v>
      </c>
      <c r="E720" t="s">
        <v>46</v>
      </c>
      <c r="F720" t="s">
        <v>24</v>
      </c>
      <c r="G720" t="s">
        <v>38</v>
      </c>
      <c r="H720" t="s">
        <v>26</v>
      </c>
      <c r="I720" t="s">
        <v>34</v>
      </c>
      <c r="J720" t="s">
        <v>40</v>
      </c>
      <c r="K720" t="s">
        <v>41</v>
      </c>
      <c r="L720" t="s">
        <v>42</v>
      </c>
      <c r="M720" t="s">
        <v>43</v>
      </c>
      <c r="N720" t="s">
        <v>781</v>
      </c>
      <c r="O720" t="s">
        <v>32</v>
      </c>
      <c r="P720" t="s">
        <v>33</v>
      </c>
      <c r="Q720">
        <v>8</v>
      </c>
      <c r="R720">
        <v>7</v>
      </c>
      <c r="S720">
        <v>-137.46</v>
      </c>
      <c r="T720">
        <v>0</v>
      </c>
      <c r="U720">
        <v>209.67</v>
      </c>
      <c r="V720">
        <v>0</v>
      </c>
    </row>
    <row r="721" spans="1:22">
      <c r="A721" t="s">
        <v>60</v>
      </c>
      <c r="B721" t="s">
        <v>68</v>
      </c>
      <c r="C721">
        <v>261</v>
      </c>
      <c r="D721" t="s">
        <v>63</v>
      </c>
      <c r="E721" t="s">
        <v>36</v>
      </c>
      <c r="F721" t="s">
        <v>24</v>
      </c>
      <c r="G721" t="s">
        <v>71</v>
      </c>
      <c r="H721" t="s">
        <v>26</v>
      </c>
      <c r="I721" t="s">
        <v>27</v>
      </c>
      <c r="J721" t="s">
        <v>72</v>
      </c>
      <c r="K721" t="s">
        <v>73</v>
      </c>
      <c r="L721" t="s">
        <v>42</v>
      </c>
      <c r="M721" t="s">
        <v>51</v>
      </c>
      <c r="N721" t="s">
        <v>782</v>
      </c>
      <c r="O721" t="s">
        <v>32</v>
      </c>
      <c r="P721" t="s">
        <v>33</v>
      </c>
      <c r="Q721">
        <v>8</v>
      </c>
      <c r="R721">
        <v>3</v>
      </c>
      <c r="S721">
        <v>5025.99</v>
      </c>
      <c r="T721">
        <v>5080.34</v>
      </c>
      <c r="U721">
        <v>0</v>
      </c>
      <c r="V721">
        <v>31.72</v>
      </c>
    </row>
    <row r="722" spans="1:22">
      <c r="A722" t="s">
        <v>60</v>
      </c>
      <c r="B722" t="s">
        <v>68</v>
      </c>
      <c r="C722">
        <v>261</v>
      </c>
      <c r="D722" t="s">
        <v>63</v>
      </c>
      <c r="E722" t="s">
        <v>23</v>
      </c>
      <c r="F722" t="s">
        <v>24</v>
      </c>
      <c r="G722" t="s">
        <v>25</v>
      </c>
      <c r="H722" t="s">
        <v>48</v>
      </c>
      <c r="I722" t="s">
        <v>34</v>
      </c>
      <c r="J722" t="s">
        <v>28</v>
      </c>
      <c r="K722" t="s">
        <v>29</v>
      </c>
      <c r="L722" t="s">
        <v>1066</v>
      </c>
      <c r="M722" t="s">
        <v>66</v>
      </c>
      <c r="N722" t="s">
        <v>783</v>
      </c>
      <c r="O722" t="s">
        <v>59</v>
      </c>
      <c r="P722" t="s">
        <v>33</v>
      </c>
      <c r="Q722">
        <v>10</v>
      </c>
      <c r="R722">
        <v>6</v>
      </c>
      <c r="S722">
        <v>43355.37</v>
      </c>
      <c r="T722">
        <v>43344</v>
      </c>
      <c r="U722">
        <v>0</v>
      </c>
      <c r="V722">
        <v>356.54</v>
      </c>
    </row>
    <row r="723" spans="1:22">
      <c r="A723" t="s">
        <v>60</v>
      </c>
      <c r="B723" t="s">
        <v>34</v>
      </c>
      <c r="C723">
        <v>201</v>
      </c>
      <c r="D723" t="s">
        <v>61</v>
      </c>
      <c r="E723" t="s">
        <v>36</v>
      </c>
      <c r="F723" t="s">
        <v>24</v>
      </c>
      <c r="G723" t="s">
        <v>71</v>
      </c>
      <c r="H723" t="s">
        <v>39</v>
      </c>
      <c r="I723" t="s">
        <v>34</v>
      </c>
      <c r="J723" t="s">
        <v>72</v>
      </c>
      <c r="K723" t="s">
        <v>73</v>
      </c>
      <c r="L723" t="s">
        <v>42</v>
      </c>
      <c r="M723" t="s">
        <v>66</v>
      </c>
      <c r="N723" t="s">
        <v>784</v>
      </c>
      <c r="O723" t="s">
        <v>32</v>
      </c>
      <c r="P723" t="s">
        <v>33</v>
      </c>
      <c r="Q723">
        <v>6</v>
      </c>
      <c r="R723">
        <v>9</v>
      </c>
      <c r="S723">
        <v>3347.3</v>
      </c>
      <c r="T723">
        <v>3201.12</v>
      </c>
      <c r="U723">
        <v>0</v>
      </c>
      <c r="V723">
        <v>100.59</v>
      </c>
    </row>
    <row r="724" spans="1:22">
      <c r="A724" t="s">
        <v>60</v>
      </c>
      <c r="B724" t="s">
        <v>45</v>
      </c>
      <c r="C724">
        <v>262</v>
      </c>
      <c r="D724" t="s">
        <v>65</v>
      </c>
      <c r="E724" t="s">
        <v>23</v>
      </c>
      <c r="F724" t="s">
        <v>37</v>
      </c>
      <c r="G724" t="s">
        <v>54</v>
      </c>
      <c r="H724" t="s">
        <v>39</v>
      </c>
      <c r="I724" t="s">
        <v>34</v>
      </c>
      <c r="J724" t="s">
        <v>55</v>
      </c>
      <c r="K724" t="s">
        <v>56</v>
      </c>
      <c r="L724" t="s">
        <v>42</v>
      </c>
      <c r="M724" t="s">
        <v>43</v>
      </c>
      <c r="N724" t="s">
        <v>785</v>
      </c>
      <c r="O724" t="s">
        <v>59</v>
      </c>
      <c r="P724" t="s">
        <v>34</v>
      </c>
      <c r="Q724">
        <v>8</v>
      </c>
      <c r="R724">
        <v>8</v>
      </c>
      <c r="S724">
        <v>17.09</v>
      </c>
      <c r="T724">
        <v>0</v>
      </c>
      <c r="U724">
        <v>0</v>
      </c>
      <c r="V724">
        <v>0</v>
      </c>
    </row>
    <row r="725" spans="1:22">
      <c r="A725" t="s">
        <v>60</v>
      </c>
      <c r="B725" t="s">
        <v>68</v>
      </c>
      <c r="C725">
        <v>311</v>
      </c>
      <c r="D725" t="s">
        <v>35</v>
      </c>
      <c r="E725" t="s">
        <v>36</v>
      </c>
      <c r="F725" t="s">
        <v>37</v>
      </c>
      <c r="G725" t="s">
        <v>38</v>
      </c>
      <c r="H725" t="s">
        <v>39</v>
      </c>
      <c r="I725" t="s">
        <v>27</v>
      </c>
      <c r="J725" t="s">
        <v>40</v>
      </c>
      <c r="K725" t="s">
        <v>41</v>
      </c>
      <c r="L725" t="s">
        <v>42</v>
      </c>
      <c r="M725" t="s">
        <v>51</v>
      </c>
      <c r="N725" t="s">
        <v>786</v>
      </c>
      <c r="O725" t="s">
        <v>32</v>
      </c>
      <c r="P725" t="s">
        <v>33</v>
      </c>
      <c r="Q725">
        <v>10</v>
      </c>
      <c r="R725">
        <v>0</v>
      </c>
      <c r="S725">
        <v>-155.84</v>
      </c>
      <c r="T725">
        <v>0</v>
      </c>
      <c r="U725">
        <v>109.35</v>
      </c>
      <c r="V725">
        <v>0</v>
      </c>
    </row>
    <row r="726" spans="1:22">
      <c r="A726" t="s">
        <v>60</v>
      </c>
      <c r="B726" t="s">
        <v>45</v>
      </c>
      <c r="C726">
        <v>101</v>
      </c>
      <c r="D726" t="s">
        <v>22</v>
      </c>
      <c r="E726" t="s">
        <v>36</v>
      </c>
      <c r="F726" t="s">
        <v>24</v>
      </c>
      <c r="G726" t="s">
        <v>25</v>
      </c>
      <c r="H726" t="s">
        <v>48</v>
      </c>
      <c r="I726" t="s">
        <v>34</v>
      </c>
      <c r="J726" t="s">
        <v>28</v>
      </c>
      <c r="K726" t="s">
        <v>29</v>
      </c>
      <c r="L726" t="s">
        <v>1066</v>
      </c>
      <c r="M726" t="s">
        <v>30</v>
      </c>
      <c r="N726" t="s">
        <v>787</v>
      </c>
      <c r="O726" t="s">
        <v>59</v>
      </c>
      <c r="P726" t="s">
        <v>33</v>
      </c>
      <c r="Q726">
        <v>6</v>
      </c>
      <c r="R726">
        <v>2</v>
      </c>
      <c r="S726">
        <v>109.24</v>
      </c>
      <c r="T726">
        <v>0</v>
      </c>
      <c r="U726">
        <v>51.62</v>
      </c>
      <c r="V726">
        <v>0</v>
      </c>
    </row>
    <row r="727" spans="1:22">
      <c r="A727" t="s">
        <v>60</v>
      </c>
      <c r="B727" t="s">
        <v>68</v>
      </c>
      <c r="C727">
        <v>261</v>
      </c>
      <c r="D727" t="s">
        <v>63</v>
      </c>
      <c r="E727" t="s">
        <v>46</v>
      </c>
      <c r="F727" t="s">
        <v>53</v>
      </c>
      <c r="G727" t="s">
        <v>54</v>
      </c>
      <c r="H727" t="s">
        <v>26</v>
      </c>
      <c r="I727" t="s">
        <v>34</v>
      </c>
      <c r="J727" t="s">
        <v>55</v>
      </c>
      <c r="K727" t="s">
        <v>56</v>
      </c>
      <c r="L727" t="s">
        <v>42</v>
      </c>
      <c r="M727" t="s">
        <v>43</v>
      </c>
      <c r="N727" t="s">
        <v>788</v>
      </c>
      <c r="O727" t="s">
        <v>59</v>
      </c>
      <c r="P727" t="s">
        <v>33</v>
      </c>
      <c r="Q727">
        <v>1</v>
      </c>
      <c r="R727">
        <v>6</v>
      </c>
      <c r="S727">
        <v>32090.35</v>
      </c>
      <c r="T727">
        <v>32025.45</v>
      </c>
      <c r="U727">
        <v>0</v>
      </c>
      <c r="V727">
        <v>241.45</v>
      </c>
    </row>
    <row r="728" spans="1:22">
      <c r="A728" t="s">
        <v>60</v>
      </c>
      <c r="B728" t="s">
        <v>45</v>
      </c>
      <c r="C728">
        <v>262</v>
      </c>
      <c r="D728" t="s">
        <v>65</v>
      </c>
      <c r="E728" t="s">
        <v>46</v>
      </c>
      <c r="F728" t="s">
        <v>53</v>
      </c>
      <c r="G728" t="s">
        <v>71</v>
      </c>
      <c r="H728" t="s">
        <v>48</v>
      </c>
      <c r="I728" t="s">
        <v>27</v>
      </c>
      <c r="J728" t="s">
        <v>72</v>
      </c>
      <c r="K728" t="s">
        <v>73</v>
      </c>
      <c r="L728" t="s">
        <v>42</v>
      </c>
      <c r="M728" t="s">
        <v>66</v>
      </c>
      <c r="N728" t="s">
        <v>789</v>
      </c>
      <c r="O728" t="s">
        <v>32</v>
      </c>
      <c r="P728" t="s">
        <v>33</v>
      </c>
      <c r="Q728">
        <v>0</v>
      </c>
      <c r="R728">
        <v>4</v>
      </c>
      <c r="S728">
        <v>-117.08</v>
      </c>
      <c r="T728">
        <v>0</v>
      </c>
      <c r="U728">
        <v>0</v>
      </c>
      <c r="V728">
        <v>0</v>
      </c>
    </row>
    <row r="729" spans="1:22">
      <c r="A729" t="s">
        <v>60</v>
      </c>
      <c r="B729" t="s">
        <v>68</v>
      </c>
      <c r="C729">
        <v>101</v>
      </c>
      <c r="D729" t="s">
        <v>22</v>
      </c>
      <c r="E729" t="s">
        <v>46</v>
      </c>
      <c r="F729" t="s">
        <v>24</v>
      </c>
      <c r="G729" t="s">
        <v>54</v>
      </c>
      <c r="H729" t="s">
        <v>39</v>
      </c>
      <c r="I729" t="s">
        <v>34</v>
      </c>
      <c r="J729" t="s">
        <v>55</v>
      </c>
      <c r="K729" t="s">
        <v>56</v>
      </c>
      <c r="L729" t="s">
        <v>42</v>
      </c>
      <c r="M729" t="s">
        <v>51</v>
      </c>
      <c r="N729" t="s">
        <v>790</v>
      </c>
      <c r="O729" t="s">
        <v>32</v>
      </c>
      <c r="P729" t="s">
        <v>34</v>
      </c>
      <c r="Q729">
        <v>1</v>
      </c>
      <c r="R729">
        <v>3</v>
      </c>
      <c r="S729">
        <v>134.12</v>
      </c>
      <c r="T729">
        <v>0</v>
      </c>
      <c r="U729">
        <v>437.52</v>
      </c>
      <c r="V729">
        <v>0</v>
      </c>
    </row>
    <row r="730" spans="1:22">
      <c r="A730" t="s">
        <v>60</v>
      </c>
      <c r="B730" t="s">
        <v>68</v>
      </c>
      <c r="C730">
        <v>261</v>
      </c>
      <c r="D730" t="s">
        <v>63</v>
      </c>
      <c r="E730" t="s">
        <v>36</v>
      </c>
      <c r="F730" t="s">
        <v>37</v>
      </c>
      <c r="G730" t="s">
        <v>38</v>
      </c>
      <c r="H730" t="s">
        <v>26</v>
      </c>
      <c r="I730" t="s">
        <v>34</v>
      </c>
      <c r="J730" t="s">
        <v>40</v>
      </c>
      <c r="K730" t="s">
        <v>41</v>
      </c>
      <c r="L730" t="s">
        <v>42</v>
      </c>
      <c r="M730" t="s">
        <v>51</v>
      </c>
      <c r="N730" t="s">
        <v>791</v>
      </c>
      <c r="O730" t="s">
        <v>59</v>
      </c>
      <c r="P730" t="s">
        <v>33</v>
      </c>
      <c r="Q730">
        <v>8</v>
      </c>
      <c r="R730">
        <v>3</v>
      </c>
      <c r="S730">
        <v>7769.8</v>
      </c>
      <c r="T730">
        <v>7782.29</v>
      </c>
      <c r="U730">
        <v>0</v>
      </c>
      <c r="V730">
        <v>98.26</v>
      </c>
    </row>
    <row r="731" spans="1:22">
      <c r="A731" t="s">
        <v>60</v>
      </c>
      <c r="B731" t="s">
        <v>34</v>
      </c>
      <c r="C731">
        <v>201</v>
      </c>
      <c r="D731" t="s">
        <v>61</v>
      </c>
      <c r="E731" t="s">
        <v>46</v>
      </c>
      <c r="F731" t="s">
        <v>37</v>
      </c>
      <c r="G731" t="s">
        <v>71</v>
      </c>
      <c r="H731" t="s">
        <v>39</v>
      </c>
      <c r="I731" t="s">
        <v>27</v>
      </c>
      <c r="J731" t="s">
        <v>72</v>
      </c>
      <c r="K731" t="s">
        <v>73</v>
      </c>
      <c r="L731" t="s">
        <v>42</v>
      </c>
      <c r="M731" t="s">
        <v>51</v>
      </c>
      <c r="N731" t="s">
        <v>792</v>
      </c>
      <c r="O731" t="s">
        <v>59</v>
      </c>
      <c r="P731" t="s">
        <v>33</v>
      </c>
      <c r="Q731">
        <v>7</v>
      </c>
      <c r="R731">
        <v>2</v>
      </c>
      <c r="S731">
        <v>5026.49</v>
      </c>
      <c r="T731">
        <v>4899.6099999999997</v>
      </c>
      <c r="U731">
        <v>0</v>
      </c>
      <c r="V731">
        <v>166.09</v>
      </c>
    </row>
    <row r="732" spans="1:22">
      <c r="A732" t="s">
        <v>60</v>
      </c>
      <c r="B732" t="s">
        <v>21</v>
      </c>
      <c r="C732">
        <v>262</v>
      </c>
      <c r="D732" t="s">
        <v>65</v>
      </c>
      <c r="E732" t="s">
        <v>46</v>
      </c>
      <c r="F732" t="s">
        <v>24</v>
      </c>
      <c r="G732" t="s">
        <v>25</v>
      </c>
      <c r="H732" t="s">
        <v>48</v>
      </c>
      <c r="I732" t="s">
        <v>34</v>
      </c>
      <c r="J732" t="s">
        <v>28</v>
      </c>
      <c r="K732" t="s">
        <v>29</v>
      </c>
      <c r="L732" t="s">
        <v>1066</v>
      </c>
      <c r="M732" t="s">
        <v>66</v>
      </c>
      <c r="N732" t="s">
        <v>793</v>
      </c>
      <c r="O732" t="s">
        <v>59</v>
      </c>
      <c r="P732" t="s">
        <v>34</v>
      </c>
      <c r="Q732">
        <v>3</v>
      </c>
      <c r="R732">
        <v>4</v>
      </c>
      <c r="S732">
        <v>-196.03</v>
      </c>
      <c r="T732">
        <v>0</v>
      </c>
      <c r="U732">
        <v>0</v>
      </c>
      <c r="V732">
        <v>0</v>
      </c>
    </row>
    <row r="733" spans="1:22">
      <c r="A733" t="s">
        <v>60</v>
      </c>
      <c r="B733" t="s">
        <v>45</v>
      </c>
      <c r="C733">
        <v>262</v>
      </c>
      <c r="D733" t="s">
        <v>65</v>
      </c>
      <c r="E733" t="s">
        <v>36</v>
      </c>
      <c r="F733" t="s">
        <v>37</v>
      </c>
      <c r="G733" t="s">
        <v>25</v>
      </c>
      <c r="H733" t="s">
        <v>39</v>
      </c>
      <c r="I733" t="s">
        <v>27</v>
      </c>
      <c r="J733" t="s">
        <v>28</v>
      </c>
      <c r="K733" t="s">
        <v>29</v>
      </c>
      <c r="L733" t="s">
        <v>1066</v>
      </c>
      <c r="M733" t="s">
        <v>30</v>
      </c>
      <c r="N733" t="s">
        <v>794</v>
      </c>
      <c r="O733" t="s">
        <v>59</v>
      </c>
      <c r="P733" t="s">
        <v>33</v>
      </c>
      <c r="Q733">
        <v>10</v>
      </c>
      <c r="R733">
        <v>3</v>
      </c>
      <c r="S733">
        <v>-165.34</v>
      </c>
      <c r="T733">
        <v>0</v>
      </c>
      <c r="U733">
        <v>0</v>
      </c>
      <c r="V733">
        <v>0</v>
      </c>
    </row>
    <row r="734" spans="1:22">
      <c r="A734" t="s">
        <v>60</v>
      </c>
      <c r="B734" t="s">
        <v>34</v>
      </c>
      <c r="C734">
        <v>101</v>
      </c>
      <c r="D734" t="s">
        <v>22</v>
      </c>
      <c r="E734" t="s">
        <v>46</v>
      </c>
      <c r="F734" t="s">
        <v>53</v>
      </c>
      <c r="G734" t="s">
        <v>54</v>
      </c>
      <c r="H734" t="s">
        <v>48</v>
      </c>
      <c r="I734" t="s">
        <v>34</v>
      </c>
      <c r="J734" t="s">
        <v>55</v>
      </c>
      <c r="K734" t="s">
        <v>56</v>
      </c>
      <c r="L734" t="s">
        <v>42</v>
      </c>
      <c r="M734" t="s">
        <v>30</v>
      </c>
      <c r="N734" t="s">
        <v>795</v>
      </c>
      <c r="O734" t="s">
        <v>32</v>
      </c>
      <c r="P734" t="s">
        <v>34</v>
      </c>
      <c r="Q734">
        <v>9</v>
      </c>
      <c r="R734">
        <v>2</v>
      </c>
      <c r="S734">
        <v>6.59</v>
      </c>
      <c r="T734">
        <v>0</v>
      </c>
      <c r="U734">
        <v>257.2</v>
      </c>
      <c r="V734">
        <v>0</v>
      </c>
    </row>
    <row r="735" spans="1:22">
      <c r="A735" t="s">
        <v>60</v>
      </c>
      <c r="B735" t="s">
        <v>45</v>
      </c>
      <c r="C735">
        <v>101</v>
      </c>
      <c r="D735" t="s">
        <v>22</v>
      </c>
      <c r="E735" t="s">
        <v>46</v>
      </c>
      <c r="F735" t="s">
        <v>37</v>
      </c>
      <c r="G735" t="s">
        <v>25</v>
      </c>
      <c r="H735" t="s">
        <v>26</v>
      </c>
      <c r="I735" t="s">
        <v>27</v>
      </c>
      <c r="J735" t="s">
        <v>28</v>
      </c>
      <c r="K735" t="s">
        <v>29</v>
      </c>
      <c r="L735" t="s">
        <v>1066</v>
      </c>
      <c r="M735" t="s">
        <v>51</v>
      </c>
      <c r="N735" t="s">
        <v>796</v>
      </c>
      <c r="O735" t="s">
        <v>32</v>
      </c>
      <c r="P735" t="s">
        <v>34</v>
      </c>
      <c r="Q735">
        <v>9</v>
      </c>
      <c r="R735">
        <v>8</v>
      </c>
      <c r="S735">
        <v>-155.19</v>
      </c>
      <c r="T735">
        <v>0</v>
      </c>
      <c r="U735">
        <v>319.17</v>
      </c>
      <c r="V735">
        <v>0</v>
      </c>
    </row>
    <row r="736" spans="1:22">
      <c r="A736" t="s">
        <v>60</v>
      </c>
      <c r="B736" t="s">
        <v>68</v>
      </c>
      <c r="C736">
        <v>262</v>
      </c>
      <c r="D736" t="s">
        <v>65</v>
      </c>
      <c r="E736" t="s">
        <v>46</v>
      </c>
      <c r="F736" t="s">
        <v>37</v>
      </c>
      <c r="G736" t="s">
        <v>25</v>
      </c>
      <c r="H736" t="s">
        <v>39</v>
      </c>
      <c r="I736" t="s">
        <v>27</v>
      </c>
      <c r="J736" t="s">
        <v>28</v>
      </c>
      <c r="K736" t="s">
        <v>29</v>
      </c>
      <c r="L736" t="s">
        <v>1066</v>
      </c>
      <c r="M736" t="s">
        <v>30</v>
      </c>
      <c r="N736" t="s">
        <v>797</v>
      </c>
      <c r="O736" t="s">
        <v>32</v>
      </c>
      <c r="P736" t="s">
        <v>33</v>
      </c>
      <c r="Q736">
        <v>10</v>
      </c>
      <c r="R736">
        <v>7</v>
      </c>
      <c r="S736">
        <v>99.25</v>
      </c>
      <c r="T736">
        <v>0</v>
      </c>
      <c r="U736">
        <v>0</v>
      </c>
      <c r="V736">
        <v>0</v>
      </c>
    </row>
    <row r="737" spans="1:22">
      <c r="A737" t="s">
        <v>60</v>
      </c>
      <c r="B737" t="s">
        <v>34</v>
      </c>
      <c r="C737">
        <v>311</v>
      </c>
      <c r="D737" t="s">
        <v>35</v>
      </c>
      <c r="E737" t="s">
        <v>46</v>
      </c>
      <c r="F737" t="s">
        <v>37</v>
      </c>
      <c r="G737" t="s">
        <v>54</v>
      </c>
      <c r="H737" t="s">
        <v>48</v>
      </c>
      <c r="I737" t="s">
        <v>34</v>
      </c>
      <c r="J737" t="s">
        <v>55</v>
      </c>
      <c r="K737" t="s">
        <v>56</v>
      </c>
      <c r="L737" t="s">
        <v>42</v>
      </c>
      <c r="M737" t="s">
        <v>43</v>
      </c>
      <c r="N737" t="s">
        <v>798</v>
      </c>
      <c r="O737" t="s">
        <v>59</v>
      </c>
      <c r="P737" t="s">
        <v>33</v>
      </c>
      <c r="Q737">
        <v>10</v>
      </c>
      <c r="R737">
        <v>6</v>
      </c>
      <c r="S737">
        <v>76.63</v>
      </c>
      <c r="T737">
        <v>0</v>
      </c>
      <c r="U737">
        <v>311.69</v>
      </c>
      <c r="V737">
        <v>0</v>
      </c>
    </row>
    <row r="738" spans="1:22">
      <c r="A738" t="s">
        <v>60</v>
      </c>
      <c r="B738" t="s">
        <v>68</v>
      </c>
      <c r="C738">
        <v>261</v>
      </c>
      <c r="D738" t="s">
        <v>63</v>
      </c>
      <c r="E738" t="s">
        <v>36</v>
      </c>
      <c r="F738" t="s">
        <v>24</v>
      </c>
      <c r="G738" t="s">
        <v>38</v>
      </c>
      <c r="H738" t="s">
        <v>26</v>
      </c>
      <c r="I738" t="s">
        <v>27</v>
      </c>
      <c r="J738" t="s">
        <v>40</v>
      </c>
      <c r="K738" t="s">
        <v>41</v>
      </c>
      <c r="L738" t="s">
        <v>42</v>
      </c>
      <c r="M738" t="s">
        <v>66</v>
      </c>
      <c r="N738" t="s">
        <v>799</v>
      </c>
      <c r="O738" t="s">
        <v>32</v>
      </c>
      <c r="P738" t="s">
        <v>34</v>
      </c>
      <c r="Q738">
        <v>3</v>
      </c>
      <c r="R738">
        <v>7</v>
      </c>
      <c r="S738">
        <v>8329.93</v>
      </c>
      <c r="T738">
        <v>8340.66</v>
      </c>
      <c r="U738">
        <v>0</v>
      </c>
      <c r="V738">
        <v>188.09</v>
      </c>
    </row>
    <row r="739" spans="1:22">
      <c r="A739" t="s">
        <v>60</v>
      </c>
      <c r="B739" t="s">
        <v>34</v>
      </c>
      <c r="C739">
        <v>261</v>
      </c>
      <c r="D739" t="s">
        <v>63</v>
      </c>
      <c r="E739" t="s">
        <v>46</v>
      </c>
      <c r="F739" t="s">
        <v>37</v>
      </c>
      <c r="G739" t="s">
        <v>47</v>
      </c>
      <c r="H739" t="s">
        <v>48</v>
      </c>
      <c r="I739" t="s">
        <v>34</v>
      </c>
      <c r="J739" t="s">
        <v>49</v>
      </c>
      <c r="K739" t="s">
        <v>50</v>
      </c>
      <c r="L739" t="s">
        <v>42</v>
      </c>
      <c r="M739" t="s">
        <v>30</v>
      </c>
      <c r="N739" t="s">
        <v>800</v>
      </c>
      <c r="O739" t="s">
        <v>32</v>
      </c>
      <c r="P739" t="s">
        <v>34</v>
      </c>
      <c r="Q739">
        <v>4</v>
      </c>
      <c r="R739">
        <v>2</v>
      </c>
      <c r="S739">
        <v>14030.51</v>
      </c>
      <c r="T739">
        <v>14140.6</v>
      </c>
      <c r="U739">
        <v>0</v>
      </c>
      <c r="V739">
        <v>166.23</v>
      </c>
    </row>
    <row r="740" spans="1:22">
      <c r="A740" t="s">
        <v>60</v>
      </c>
      <c r="B740" t="s">
        <v>34</v>
      </c>
      <c r="C740">
        <v>201</v>
      </c>
      <c r="D740" t="s">
        <v>61</v>
      </c>
      <c r="E740" t="s">
        <v>46</v>
      </c>
      <c r="F740" t="s">
        <v>37</v>
      </c>
      <c r="G740" t="s">
        <v>54</v>
      </c>
      <c r="H740" t="s">
        <v>26</v>
      </c>
      <c r="I740" t="s">
        <v>27</v>
      </c>
      <c r="J740" t="s">
        <v>55</v>
      </c>
      <c r="K740" t="s">
        <v>56</v>
      </c>
      <c r="L740" t="s">
        <v>42</v>
      </c>
      <c r="M740" t="s">
        <v>30</v>
      </c>
      <c r="N740" t="s">
        <v>801</v>
      </c>
      <c r="O740" t="s">
        <v>32</v>
      </c>
      <c r="P740" t="s">
        <v>33</v>
      </c>
      <c r="Q740">
        <v>6</v>
      </c>
      <c r="R740">
        <v>3</v>
      </c>
      <c r="S740">
        <v>14660.68</v>
      </c>
      <c r="T740">
        <v>14516.87</v>
      </c>
      <c r="U740">
        <v>0</v>
      </c>
      <c r="V740">
        <v>133.63999999999999</v>
      </c>
    </row>
    <row r="741" spans="1:22">
      <c r="A741" t="s">
        <v>60</v>
      </c>
      <c r="B741" t="s">
        <v>45</v>
      </c>
      <c r="C741">
        <v>261</v>
      </c>
      <c r="D741" t="s">
        <v>63</v>
      </c>
      <c r="E741" t="s">
        <v>23</v>
      </c>
      <c r="F741" t="s">
        <v>24</v>
      </c>
      <c r="G741" t="s">
        <v>47</v>
      </c>
      <c r="H741" t="s">
        <v>26</v>
      </c>
      <c r="I741" t="s">
        <v>27</v>
      </c>
      <c r="J741" t="s">
        <v>49</v>
      </c>
      <c r="K741" t="s">
        <v>50</v>
      </c>
      <c r="L741" t="s">
        <v>42</v>
      </c>
      <c r="M741" t="s">
        <v>51</v>
      </c>
      <c r="N741" t="s">
        <v>802</v>
      </c>
      <c r="O741" t="s">
        <v>32</v>
      </c>
      <c r="P741" t="s">
        <v>33</v>
      </c>
      <c r="Q741">
        <v>1</v>
      </c>
      <c r="R741">
        <v>10</v>
      </c>
      <c r="S741">
        <v>17310.849999999999</v>
      </c>
      <c r="T741">
        <v>17247.240000000002</v>
      </c>
      <c r="U741">
        <v>0</v>
      </c>
      <c r="V741">
        <v>291.95999999999998</v>
      </c>
    </row>
    <row r="742" spans="1:22">
      <c r="A742" t="s">
        <v>60</v>
      </c>
      <c r="B742" t="s">
        <v>34</v>
      </c>
      <c r="C742">
        <v>201</v>
      </c>
      <c r="D742" t="s">
        <v>61</v>
      </c>
      <c r="E742" t="s">
        <v>23</v>
      </c>
      <c r="F742" t="s">
        <v>24</v>
      </c>
      <c r="G742" t="s">
        <v>38</v>
      </c>
      <c r="H742" t="s">
        <v>48</v>
      </c>
      <c r="I742" t="s">
        <v>27</v>
      </c>
      <c r="J742" t="s">
        <v>40</v>
      </c>
      <c r="K742" t="s">
        <v>41</v>
      </c>
      <c r="L742" t="s">
        <v>42</v>
      </c>
      <c r="M742" t="s">
        <v>43</v>
      </c>
      <c r="N742" t="s">
        <v>803</v>
      </c>
      <c r="O742" t="s">
        <v>32</v>
      </c>
      <c r="P742" t="s">
        <v>33</v>
      </c>
      <c r="Q742">
        <v>5</v>
      </c>
      <c r="R742">
        <v>6</v>
      </c>
      <c r="S742">
        <v>9686.98</v>
      </c>
      <c r="T742">
        <v>9885.9699999999993</v>
      </c>
      <c r="U742">
        <v>0</v>
      </c>
      <c r="V742">
        <v>70.540000000000006</v>
      </c>
    </row>
    <row r="743" spans="1:22">
      <c r="A743" t="s">
        <v>60</v>
      </c>
      <c r="B743" t="s">
        <v>68</v>
      </c>
      <c r="C743">
        <v>311</v>
      </c>
      <c r="D743" t="s">
        <v>35</v>
      </c>
      <c r="E743" t="s">
        <v>46</v>
      </c>
      <c r="F743" t="s">
        <v>37</v>
      </c>
      <c r="G743" t="s">
        <v>25</v>
      </c>
      <c r="H743" t="s">
        <v>39</v>
      </c>
      <c r="I743" t="s">
        <v>34</v>
      </c>
      <c r="J743" t="s">
        <v>28</v>
      </c>
      <c r="K743" t="s">
        <v>29</v>
      </c>
      <c r="L743" t="s">
        <v>1066</v>
      </c>
      <c r="M743" t="s">
        <v>66</v>
      </c>
      <c r="N743" t="s">
        <v>804</v>
      </c>
      <c r="O743" t="s">
        <v>32</v>
      </c>
      <c r="P743" t="s">
        <v>34</v>
      </c>
      <c r="Q743">
        <v>3</v>
      </c>
      <c r="R743">
        <v>8</v>
      </c>
      <c r="S743">
        <v>179.63</v>
      </c>
      <c r="T743">
        <v>0</v>
      </c>
      <c r="U743">
        <v>216.92</v>
      </c>
      <c r="V743">
        <v>0</v>
      </c>
    </row>
    <row r="744" spans="1:22">
      <c r="A744" t="s">
        <v>60</v>
      </c>
      <c r="B744" t="s">
        <v>68</v>
      </c>
      <c r="C744">
        <v>261</v>
      </c>
      <c r="D744" t="s">
        <v>63</v>
      </c>
      <c r="E744" t="s">
        <v>46</v>
      </c>
      <c r="F744" t="s">
        <v>37</v>
      </c>
      <c r="G744" t="s">
        <v>25</v>
      </c>
      <c r="H744" t="s">
        <v>26</v>
      </c>
      <c r="I744" t="s">
        <v>27</v>
      </c>
      <c r="J744" t="s">
        <v>28</v>
      </c>
      <c r="K744" t="s">
        <v>29</v>
      </c>
      <c r="L744" t="s">
        <v>1066</v>
      </c>
      <c r="M744" t="s">
        <v>30</v>
      </c>
      <c r="N744" t="s">
        <v>805</v>
      </c>
      <c r="O744" t="s">
        <v>59</v>
      </c>
      <c r="P744" t="s">
        <v>33</v>
      </c>
      <c r="Q744">
        <v>9</v>
      </c>
      <c r="R744">
        <v>2</v>
      </c>
      <c r="S744">
        <v>3108.31</v>
      </c>
      <c r="T744">
        <v>3265.05</v>
      </c>
      <c r="U744">
        <v>0</v>
      </c>
      <c r="V744">
        <v>163.63999999999999</v>
      </c>
    </row>
    <row r="745" spans="1:22">
      <c r="A745" t="s">
        <v>60</v>
      </c>
      <c r="B745" t="s">
        <v>34</v>
      </c>
      <c r="C745">
        <v>262</v>
      </c>
      <c r="D745" t="s">
        <v>65</v>
      </c>
      <c r="E745" t="s">
        <v>36</v>
      </c>
      <c r="F745" t="s">
        <v>37</v>
      </c>
      <c r="G745" t="s">
        <v>47</v>
      </c>
      <c r="H745" t="s">
        <v>48</v>
      </c>
      <c r="I745" t="s">
        <v>27</v>
      </c>
      <c r="J745" t="s">
        <v>49</v>
      </c>
      <c r="K745" t="s">
        <v>50</v>
      </c>
      <c r="L745" t="s">
        <v>42</v>
      </c>
      <c r="M745" t="s">
        <v>51</v>
      </c>
      <c r="N745" t="s">
        <v>806</v>
      </c>
      <c r="O745" t="s">
        <v>59</v>
      </c>
      <c r="P745" t="s">
        <v>33</v>
      </c>
      <c r="Q745">
        <v>0</v>
      </c>
      <c r="R745">
        <v>9</v>
      </c>
      <c r="S745">
        <v>28.68</v>
      </c>
      <c r="T745">
        <v>0</v>
      </c>
      <c r="U745">
        <v>0</v>
      </c>
      <c r="V745">
        <v>0</v>
      </c>
    </row>
    <row r="746" spans="1:22">
      <c r="A746" t="s">
        <v>60</v>
      </c>
      <c r="B746" t="s">
        <v>21</v>
      </c>
      <c r="C746">
        <v>261</v>
      </c>
      <c r="D746" t="s">
        <v>63</v>
      </c>
      <c r="E746" t="s">
        <v>46</v>
      </c>
      <c r="F746" t="s">
        <v>37</v>
      </c>
      <c r="G746" t="s">
        <v>54</v>
      </c>
      <c r="H746" t="s">
        <v>26</v>
      </c>
      <c r="I746" t="s">
        <v>34</v>
      </c>
      <c r="J746" t="s">
        <v>55</v>
      </c>
      <c r="K746" t="s">
        <v>56</v>
      </c>
      <c r="L746" t="s">
        <v>42</v>
      </c>
      <c r="M746" t="s">
        <v>66</v>
      </c>
      <c r="N746" t="s">
        <v>807</v>
      </c>
      <c r="O746" t="s">
        <v>59</v>
      </c>
      <c r="P746" t="s">
        <v>33</v>
      </c>
      <c r="Q746">
        <v>7</v>
      </c>
      <c r="R746">
        <v>9</v>
      </c>
      <c r="S746">
        <v>12351.48</v>
      </c>
      <c r="T746">
        <v>12431.6</v>
      </c>
      <c r="U746">
        <v>0</v>
      </c>
      <c r="V746">
        <v>152.44999999999999</v>
      </c>
    </row>
    <row r="747" spans="1:22">
      <c r="A747" t="s">
        <v>60</v>
      </c>
      <c r="B747" t="s">
        <v>68</v>
      </c>
      <c r="C747">
        <v>101</v>
      </c>
      <c r="D747" t="s">
        <v>22</v>
      </c>
      <c r="E747" t="s">
        <v>23</v>
      </c>
      <c r="F747" t="s">
        <v>24</v>
      </c>
      <c r="G747" t="s">
        <v>47</v>
      </c>
      <c r="H747" t="s">
        <v>39</v>
      </c>
      <c r="I747" t="s">
        <v>27</v>
      </c>
      <c r="J747" t="s">
        <v>49</v>
      </c>
      <c r="K747" t="s">
        <v>50</v>
      </c>
      <c r="L747" t="s">
        <v>42</v>
      </c>
      <c r="M747" t="s">
        <v>43</v>
      </c>
      <c r="N747" t="s">
        <v>808</v>
      </c>
      <c r="O747" t="s">
        <v>32</v>
      </c>
      <c r="P747" t="s">
        <v>34</v>
      </c>
      <c r="Q747">
        <v>9</v>
      </c>
      <c r="R747">
        <v>5</v>
      </c>
      <c r="S747">
        <v>-101.12</v>
      </c>
      <c r="T747">
        <v>0</v>
      </c>
      <c r="U747">
        <v>202.63</v>
      </c>
      <c r="V747">
        <v>0</v>
      </c>
    </row>
    <row r="748" spans="1:22">
      <c r="A748" t="s">
        <v>60</v>
      </c>
      <c r="B748" t="s">
        <v>68</v>
      </c>
      <c r="C748">
        <v>262</v>
      </c>
      <c r="D748" t="s">
        <v>65</v>
      </c>
      <c r="E748" t="s">
        <v>23</v>
      </c>
      <c r="F748" t="s">
        <v>37</v>
      </c>
      <c r="G748" t="s">
        <v>38</v>
      </c>
      <c r="H748" t="s">
        <v>48</v>
      </c>
      <c r="I748" t="s">
        <v>34</v>
      </c>
      <c r="J748" t="s">
        <v>40</v>
      </c>
      <c r="K748" t="s">
        <v>41</v>
      </c>
      <c r="L748" t="s">
        <v>42</v>
      </c>
      <c r="M748" t="s">
        <v>66</v>
      </c>
      <c r="N748" t="s">
        <v>809</v>
      </c>
      <c r="O748" t="s">
        <v>32</v>
      </c>
      <c r="P748" t="s">
        <v>34</v>
      </c>
      <c r="Q748">
        <v>8</v>
      </c>
      <c r="R748">
        <v>10</v>
      </c>
      <c r="S748">
        <v>-136.93</v>
      </c>
      <c r="T748">
        <v>0</v>
      </c>
      <c r="U748">
        <v>0</v>
      </c>
      <c r="V748">
        <v>0</v>
      </c>
    </row>
    <row r="749" spans="1:22">
      <c r="A749" t="s">
        <v>60</v>
      </c>
      <c r="B749" t="s">
        <v>34</v>
      </c>
      <c r="C749">
        <v>262</v>
      </c>
      <c r="D749" t="s">
        <v>65</v>
      </c>
      <c r="E749" t="s">
        <v>46</v>
      </c>
      <c r="F749" t="s">
        <v>53</v>
      </c>
      <c r="G749" t="s">
        <v>54</v>
      </c>
      <c r="H749" t="s">
        <v>26</v>
      </c>
      <c r="I749" t="s">
        <v>34</v>
      </c>
      <c r="J749" t="s">
        <v>55</v>
      </c>
      <c r="K749" t="s">
        <v>56</v>
      </c>
      <c r="L749" t="s">
        <v>42</v>
      </c>
      <c r="M749" t="s">
        <v>43</v>
      </c>
      <c r="N749" t="s">
        <v>810</v>
      </c>
      <c r="O749" t="s">
        <v>59</v>
      </c>
      <c r="P749" t="s">
        <v>34</v>
      </c>
      <c r="Q749">
        <v>3</v>
      </c>
      <c r="R749">
        <v>7</v>
      </c>
      <c r="S749">
        <v>-184.85</v>
      </c>
      <c r="T749">
        <v>0</v>
      </c>
      <c r="U749">
        <v>0</v>
      </c>
      <c r="V749">
        <v>0</v>
      </c>
    </row>
    <row r="750" spans="1:22">
      <c r="A750" t="s">
        <v>60</v>
      </c>
      <c r="B750" t="s">
        <v>34</v>
      </c>
      <c r="C750">
        <v>101</v>
      </c>
      <c r="D750" t="s">
        <v>22</v>
      </c>
      <c r="E750" t="s">
        <v>23</v>
      </c>
      <c r="F750" t="s">
        <v>53</v>
      </c>
      <c r="G750" t="s">
        <v>25</v>
      </c>
      <c r="H750" t="s">
        <v>48</v>
      </c>
      <c r="I750" t="s">
        <v>27</v>
      </c>
      <c r="J750" t="s">
        <v>28</v>
      </c>
      <c r="K750" t="s">
        <v>29</v>
      </c>
      <c r="L750" t="s">
        <v>1066</v>
      </c>
      <c r="M750" t="s">
        <v>51</v>
      </c>
      <c r="N750" t="s">
        <v>811</v>
      </c>
      <c r="O750" t="s">
        <v>59</v>
      </c>
      <c r="P750" t="s">
        <v>33</v>
      </c>
      <c r="Q750">
        <v>7</v>
      </c>
      <c r="R750">
        <v>4</v>
      </c>
      <c r="S750">
        <v>163.04</v>
      </c>
      <c r="T750">
        <v>0</v>
      </c>
      <c r="U750">
        <v>248.24</v>
      </c>
      <c r="V750">
        <v>0</v>
      </c>
    </row>
    <row r="751" spans="1:22">
      <c r="A751" t="s">
        <v>60</v>
      </c>
      <c r="B751" t="s">
        <v>34</v>
      </c>
      <c r="C751">
        <v>201</v>
      </c>
      <c r="D751" t="s">
        <v>61</v>
      </c>
      <c r="E751" t="s">
        <v>36</v>
      </c>
      <c r="F751" t="s">
        <v>37</v>
      </c>
      <c r="G751" t="s">
        <v>54</v>
      </c>
      <c r="H751" t="s">
        <v>26</v>
      </c>
      <c r="I751" t="s">
        <v>34</v>
      </c>
      <c r="J751" t="s">
        <v>55</v>
      </c>
      <c r="K751" t="s">
        <v>56</v>
      </c>
      <c r="L751" t="s">
        <v>42</v>
      </c>
      <c r="M751" t="s">
        <v>43</v>
      </c>
      <c r="N751" t="s">
        <v>812</v>
      </c>
      <c r="O751" t="s">
        <v>59</v>
      </c>
      <c r="P751" t="s">
        <v>33</v>
      </c>
      <c r="Q751">
        <v>9</v>
      </c>
      <c r="R751">
        <v>4</v>
      </c>
      <c r="S751">
        <v>2044.95</v>
      </c>
      <c r="T751">
        <v>2081.0700000000002</v>
      </c>
      <c r="U751">
        <v>0</v>
      </c>
      <c r="V751">
        <v>157.25</v>
      </c>
    </row>
    <row r="752" spans="1:22">
      <c r="A752" t="s">
        <v>60</v>
      </c>
      <c r="B752" t="s">
        <v>68</v>
      </c>
      <c r="C752">
        <v>262</v>
      </c>
      <c r="D752" t="s">
        <v>65</v>
      </c>
      <c r="E752" t="s">
        <v>23</v>
      </c>
      <c r="F752" t="s">
        <v>24</v>
      </c>
      <c r="G752" t="s">
        <v>71</v>
      </c>
      <c r="H752" t="s">
        <v>26</v>
      </c>
      <c r="I752" t="s">
        <v>27</v>
      </c>
      <c r="J752" t="s">
        <v>72</v>
      </c>
      <c r="K752" t="s">
        <v>73</v>
      </c>
      <c r="L752" t="s">
        <v>42</v>
      </c>
      <c r="M752" t="s">
        <v>30</v>
      </c>
      <c r="N752" t="s">
        <v>813</v>
      </c>
      <c r="O752" t="s">
        <v>59</v>
      </c>
      <c r="P752" t="s">
        <v>34</v>
      </c>
      <c r="Q752">
        <v>2</v>
      </c>
      <c r="R752">
        <v>10</v>
      </c>
      <c r="S752">
        <v>-57.91</v>
      </c>
      <c r="T752">
        <v>0</v>
      </c>
      <c r="U752">
        <v>0</v>
      </c>
      <c r="V752">
        <v>0</v>
      </c>
    </row>
    <row r="753" spans="1:22">
      <c r="A753" t="s">
        <v>60</v>
      </c>
      <c r="B753" t="s">
        <v>68</v>
      </c>
      <c r="C753">
        <v>311</v>
      </c>
      <c r="D753" t="s">
        <v>35</v>
      </c>
      <c r="E753" t="s">
        <v>36</v>
      </c>
      <c r="F753" t="s">
        <v>53</v>
      </c>
      <c r="G753" t="s">
        <v>47</v>
      </c>
      <c r="H753" t="s">
        <v>48</v>
      </c>
      <c r="I753" t="s">
        <v>34</v>
      </c>
      <c r="J753" t="s">
        <v>49</v>
      </c>
      <c r="K753" t="s">
        <v>50</v>
      </c>
      <c r="L753" t="s">
        <v>42</v>
      </c>
      <c r="M753" t="s">
        <v>43</v>
      </c>
      <c r="N753" t="s">
        <v>814</v>
      </c>
      <c r="O753" t="s">
        <v>32</v>
      </c>
      <c r="P753" t="s">
        <v>33</v>
      </c>
      <c r="Q753">
        <v>9</v>
      </c>
      <c r="R753">
        <v>4</v>
      </c>
      <c r="S753">
        <v>181.48</v>
      </c>
      <c r="T753">
        <v>0</v>
      </c>
      <c r="U753">
        <v>413.64</v>
      </c>
      <c r="V753">
        <v>0</v>
      </c>
    </row>
    <row r="754" spans="1:22">
      <c r="A754" t="s">
        <v>60</v>
      </c>
      <c r="B754" t="s">
        <v>68</v>
      </c>
      <c r="C754">
        <v>311</v>
      </c>
      <c r="D754" t="s">
        <v>35</v>
      </c>
      <c r="E754" t="s">
        <v>23</v>
      </c>
      <c r="F754" t="s">
        <v>53</v>
      </c>
      <c r="G754" t="s">
        <v>54</v>
      </c>
      <c r="H754" t="s">
        <v>39</v>
      </c>
      <c r="I754" t="s">
        <v>34</v>
      </c>
      <c r="J754" t="s">
        <v>55</v>
      </c>
      <c r="K754" t="s">
        <v>56</v>
      </c>
      <c r="L754" t="s">
        <v>42</v>
      </c>
      <c r="M754" t="s">
        <v>51</v>
      </c>
      <c r="N754" t="s">
        <v>815</v>
      </c>
      <c r="O754" t="s">
        <v>59</v>
      </c>
      <c r="P754" t="s">
        <v>34</v>
      </c>
      <c r="Q754">
        <v>10</v>
      </c>
      <c r="R754">
        <v>5</v>
      </c>
      <c r="S754">
        <v>185.28</v>
      </c>
      <c r="T754">
        <v>0</v>
      </c>
      <c r="U754">
        <v>50.16</v>
      </c>
      <c r="V754">
        <v>0</v>
      </c>
    </row>
    <row r="755" spans="1:22">
      <c r="A755" t="s">
        <v>60</v>
      </c>
      <c r="B755" t="s">
        <v>34</v>
      </c>
      <c r="C755">
        <v>262</v>
      </c>
      <c r="D755" t="s">
        <v>65</v>
      </c>
      <c r="E755" t="s">
        <v>23</v>
      </c>
      <c r="F755" t="s">
        <v>53</v>
      </c>
      <c r="G755" t="s">
        <v>38</v>
      </c>
      <c r="H755" t="s">
        <v>48</v>
      </c>
      <c r="I755" t="s">
        <v>34</v>
      </c>
      <c r="J755" t="s">
        <v>40</v>
      </c>
      <c r="K755" t="s">
        <v>41</v>
      </c>
      <c r="L755" t="s">
        <v>42</v>
      </c>
      <c r="M755" t="s">
        <v>43</v>
      </c>
      <c r="N755" t="s">
        <v>816</v>
      </c>
      <c r="O755" t="s">
        <v>32</v>
      </c>
      <c r="P755" t="s">
        <v>34</v>
      </c>
      <c r="Q755">
        <v>0</v>
      </c>
      <c r="R755">
        <v>4</v>
      </c>
      <c r="S755">
        <v>186.22</v>
      </c>
      <c r="T755">
        <v>0</v>
      </c>
      <c r="U755">
        <v>0</v>
      </c>
      <c r="V755">
        <v>0</v>
      </c>
    </row>
    <row r="756" spans="1:22">
      <c r="A756" t="s">
        <v>60</v>
      </c>
      <c r="B756" t="s">
        <v>34</v>
      </c>
      <c r="C756">
        <v>261</v>
      </c>
      <c r="D756" t="s">
        <v>63</v>
      </c>
      <c r="E756" t="s">
        <v>36</v>
      </c>
      <c r="F756" t="s">
        <v>53</v>
      </c>
      <c r="G756" t="s">
        <v>47</v>
      </c>
      <c r="H756" t="s">
        <v>48</v>
      </c>
      <c r="I756" t="s">
        <v>27</v>
      </c>
      <c r="J756" t="s">
        <v>49</v>
      </c>
      <c r="K756" t="s">
        <v>50</v>
      </c>
      <c r="L756" t="s">
        <v>42</v>
      </c>
      <c r="M756" t="s">
        <v>66</v>
      </c>
      <c r="N756" t="s">
        <v>817</v>
      </c>
      <c r="O756" t="s">
        <v>59</v>
      </c>
      <c r="P756" t="s">
        <v>33</v>
      </c>
      <c r="Q756">
        <v>0</v>
      </c>
      <c r="R756">
        <v>2</v>
      </c>
      <c r="S756">
        <v>24717.64</v>
      </c>
      <c r="T756">
        <v>24671.759999999998</v>
      </c>
      <c r="U756">
        <v>0</v>
      </c>
      <c r="V756">
        <v>360.64</v>
      </c>
    </row>
    <row r="757" spans="1:22">
      <c r="A757" t="s">
        <v>60</v>
      </c>
      <c r="B757" t="s">
        <v>68</v>
      </c>
      <c r="C757">
        <v>311</v>
      </c>
      <c r="D757" t="s">
        <v>35</v>
      </c>
      <c r="E757" t="s">
        <v>23</v>
      </c>
      <c r="F757" t="s">
        <v>37</v>
      </c>
      <c r="G757" t="s">
        <v>54</v>
      </c>
      <c r="H757" t="s">
        <v>39</v>
      </c>
      <c r="I757" t="s">
        <v>27</v>
      </c>
      <c r="J757" t="s">
        <v>55</v>
      </c>
      <c r="K757" t="s">
        <v>56</v>
      </c>
      <c r="L757" t="s">
        <v>42</v>
      </c>
      <c r="M757" t="s">
        <v>43</v>
      </c>
      <c r="N757" t="s">
        <v>818</v>
      </c>
      <c r="O757" t="s">
        <v>32</v>
      </c>
      <c r="P757" t="s">
        <v>33</v>
      </c>
      <c r="Q757">
        <v>3</v>
      </c>
      <c r="R757">
        <v>0</v>
      </c>
      <c r="S757">
        <v>-162.24</v>
      </c>
      <c r="T757">
        <v>0</v>
      </c>
      <c r="U757">
        <v>307.33999999999997</v>
      </c>
      <c r="V757">
        <v>0</v>
      </c>
    </row>
    <row r="758" spans="1:22">
      <c r="A758" t="s">
        <v>60</v>
      </c>
      <c r="B758" t="s">
        <v>21</v>
      </c>
      <c r="C758">
        <v>311</v>
      </c>
      <c r="D758" t="s">
        <v>35</v>
      </c>
      <c r="E758" t="s">
        <v>46</v>
      </c>
      <c r="F758" t="s">
        <v>37</v>
      </c>
      <c r="G758" t="s">
        <v>71</v>
      </c>
      <c r="H758" t="s">
        <v>39</v>
      </c>
      <c r="I758" t="s">
        <v>34</v>
      </c>
      <c r="J758" t="s">
        <v>72</v>
      </c>
      <c r="K758" t="s">
        <v>73</v>
      </c>
      <c r="L758" t="s">
        <v>42</v>
      </c>
      <c r="M758" t="s">
        <v>51</v>
      </c>
      <c r="N758" t="s">
        <v>819</v>
      </c>
      <c r="O758" t="s">
        <v>32</v>
      </c>
      <c r="P758" t="s">
        <v>33</v>
      </c>
      <c r="Q758">
        <v>2</v>
      </c>
      <c r="R758">
        <v>3</v>
      </c>
      <c r="S758">
        <v>136.13999999999999</v>
      </c>
      <c r="T758">
        <v>0</v>
      </c>
      <c r="U758">
        <v>462.16</v>
      </c>
      <c r="V758">
        <v>0</v>
      </c>
    </row>
    <row r="759" spans="1:22">
      <c r="A759" t="s">
        <v>60</v>
      </c>
      <c r="B759" t="s">
        <v>21</v>
      </c>
      <c r="C759">
        <v>261</v>
      </c>
      <c r="D759" t="s">
        <v>63</v>
      </c>
      <c r="E759" t="s">
        <v>46</v>
      </c>
      <c r="F759" t="s">
        <v>53</v>
      </c>
      <c r="G759" t="s">
        <v>71</v>
      </c>
      <c r="H759" t="s">
        <v>39</v>
      </c>
      <c r="I759" t="s">
        <v>27</v>
      </c>
      <c r="J759" t="s">
        <v>72</v>
      </c>
      <c r="K759" t="s">
        <v>73</v>
      </c>
      <c r="L759" t="s">
        <v>42</v>
      </c>
      <c r="M759" t="s">
        <v>30</v>
      </c>
      <c r="N759" t="s">
        <v>820</v>
      </c>
      <c r="O759" t="s">
        <v>59</v>
      </c>
      <c r="P759" t="s">
        <v>33</v>
      </c>
      <c r="Q759">
        <v>2</v>
      </c>
      <c r="R759">
        <v>0</v>
      </c>
      <c r="S759">
        <v>69720.09</v>
      </c>
      <c r="T759">
        <v>69671.460000000006</v>
      </c>
      <c r="U759">
        <v>0</v>
      </c>
      <c r="V759">
        <v>361.94</v>
      </c>
    </row>
    <row r="760" spans="1:22">
      <c r="A760" t="s">
        <v>60</v>
      </c>
      <c r="B760" t="s">
        <v>34</v>
      </c>
      <c r="C760">
        <v>261</v>
      </c>
      <c r="D760" t="s">
        <v>63</v>
      </c>
      <c r="E760" t="s">
        <v>36</v>
      </c>
      <c r="F760" t="s">
        <v>53</v>
      </c>
      <c r="G760" t="s">
        <v>47</v>
      </c>
      <c r="H760" t="s">
        <v>26</v>
      </c>
      <c r="I760" t="s">
        <v>27</v>
      </c>
      <c r="J760" t="s">
        <v>49</v>
      </c>
      <c r="K760" t="s">
        <v>50</v>
      </c>
      <c r="L760" t="s">
        <v>42</v>
      </c>
      <c r="M760" t="s">
        <v>66</v>
      </c>
      <c r="N760" t="s">
        <v>821</v>
      </c>
      <c r="O760" t="s">
        <v>32</v>
      </c>
      <c r="P760" t="s">
        <v>34</v>
      </c>
      <c r="Q760">
        <v>6</v>
      </c>
      <c r="R760">
        <v>0</v>
      </c>
      <c r="S760">
        <v>24756.18</v>
      </c>
      <c r="T760">
        <v>24590.53</v>
      </c>
      <c r="U760">
        <v>0</v>
      </c>
      <c r="V760">
        <v>377.18</v>
      </c>
    </row>
    <row r="761" spans="1:22">
      <c r="A761" t="s">
        <v>60</v>
      </c>
      <c r="B761" t="s">
        <v>21</v>
      </c>
      <c r="C761">
        <v>101</v>
      </c>
      <c r="D761" t="s">
        <v>22</v>
      </c>
      <c r="E761" t="s">
        <v>23</v>
      </c>
      <c r="F761" t="s">
        <v>37</v>
      </c>
      <c r="G761" t="s">
        <v>47</v>
      </c>
      <c r="H761" t="s">
        <v>26</v>
      </c>
      <c r="I761" t="s">
        <v>34</v>
      </c>
      <c r="J761" t="s">
        <v>49</v>
      </c>
      <c r="K761" t="s">
        <v>50</v>
      </c>
      <c r="L761" t="s">
        <v>42</v>
      </c>
      <c r="M761" t="s">
        <v>66</v>
      </c>
      <c r="N761" t="s">
        <v>822</v>
      </c>
      <c r="O761" t="s">
        <v>59</v>
      </c>
      <c r="P761" t="s">
        <v>34</v>
      </c>
      <c r="Q761">
        <v>5</v>
      </c>
      <c r="R761">
        <v>2</v>
      </c>
      <c r="S761">
        <v>-191.93</v>
      </c>
      <c r="T761">
        <v>0</v>
      </c>
      <c r="U761">
        <v>179.57</v>
      </c>
      <c r="V761">
        <v>0</v>
      </c>
    </row>
    <row r="762" spans="1:22">
      <c r="A762" t="s">
        <v>60</v>
      </c>
      <c r="B762" t="s">
        <v>21</v>
      </c>
      <c r="C762">
        <v>201</v>
      </c>
      <c r="D762" t="s">
        <v>61</v>
      </c>
      <c r="E762" t="s">
        <v>23</v>
      </c>
      <c r="F762" t="s">
        <v>53</v>
      </c>
      <c r="G762" t="s">
        <v>38</v>
      </c>
      <c r="H762" t="s">
        <v>48</v>
      </c>
      <c r="I762" t="s">
        <v>27</v>
      </c>
      <c r="J762" t="s">
        <v>40</v>
      </c>
      <c r="K762" t="s">
        <v>41</v>
      </c>
      <c r="L762" t="s">
        <v>42</v>
      </c>
      <c r="M762" t="s">
        <v>30</v>
      </c>
      <c r="N762" t="s">
        <v>823</v>
      </c>
      <c r="O762" t="s">
        <v>32</v>
      </c>
      <c r="P762" t="s">
        <v>34</v>
      </c>
      <c r="Q762">
        <v>9</v>
      </c>
      <c r="R762">
        <v>4</v>
      </c>
      <c r="S762">
        <v>10398.35</v>
      </c>
      <c r="T762">
        <v>10261.09</v>
      </c>
      <c r="U762">
        <v>0</v>
      </c>
      <c r="V762">
        <v>75.239999999999995</v>
      </c>
    </row>
    <row r="763" spans="1:22">
      <c r="A763" t="s">
        <v>60</v>
      </c>
      <c r="B763" t="s">
        <v>34</v>
      </c>
      <c r="C763">
        <v>311</v>
      </c>
      <c r="D763" t="s">
        <v>35</v>
      </c>
      <c r="E763" t="s">
        <v>36</v>
      </c>
      <c r="F763" t="s">
        <v>53</v>
      </c>
      <c r="G763" t="s">
        <v>54</v>
      </c>
      <c r="H763" t="s">
        <v>26</v>
      </c>
      <c r="I763" t="s">
        <v>34</v>
      </c>
      <c r="J763" t="s">
        <v>55</v>
      </c>
      <c r="K763" t="s">
        <v>56</v>
      </c>
      <c r="L763" t="s">
        <v>42</v>
      </c>
      <c r="M763" t="s">
        <v>66</v>
      </c>
      <c r="N763" t="s">
        <v>824</v>
      </c>
      <c r="O763" t="s">
        <v>32</v>
      </c>
      <c r="P763" t="s">
        <v>33</v>
      </c>
      <c r="Q763">
        <v>7</v>
      </c>
      <c r="R763">
        <v>10</v>
      </c>
      <c r="S763">
        <v>129.62</v>
      </c>
      <c r="T763">
        <v>0</v>
      </c>
      <c r="U763">
        <v>44.31</v>
      </c>
      <c r="V763">
        <v>0</v>
      </c>
    </row>
    <row r="764" spans="1:22">
      <c r="A764" t="s">
        <v>60</v>
      </c>
      <c r="B764" t="s">
        <v>45</v>
      </c>
      <c r="C764">
        <v>311</v>
      </c>
      <c r="D764" t="s">
        <v>35</v>
      </c>
      <c r="E764" t="s">
        <v>46</v>
      </c>
      <c r="F764" t="s">
        <v>37</v>
      </c>
      <c r="G764" t="s">
        <v>54</v>
      </c>
      <c r="H764" t="s">
        <v>39</v>
      </c>
      <c r="I764" t="s">
        <v>27</v>
      </c>
      <c r="J764" t="s">
        <v>55</v>
      </c>
      <c r="K764" t="s">
        <v>56</v>
      </c>
      <c r="L764" t="s">
        <v>42</v>
      </c>
      <c r="M764" t="s">
        <v>30</v>
      </c>
      <c r="N764" t="s">
        <v>825</v>
      </c>
      <c r="O764" t="s">
        <v>59</v>
      </c>
      <c r="P764" t="s">
        <v>34</v>
      </c>
      <c r="Q764">
        <v>7</v>
      </c>
      <c r="R764">
        <v>1</v>
      </c>
      <c r="S764">
        <v>-50.85</v>
      </c>
      <c r="T764">
        <v>0</v>
      </c>
      <c r="U764">
        <v>413.44</v>
      </c>
      <c r="V764">
        <v>0</v>
      </c>
    </row>
    <row r="765" spans="1:22">
      <c r="A765" t="s">
        <v>60</v>
      </c>
      <c r="B765" t="s">
        <v>45</v>
      </c>
      <c r="C765">
        <v>101</v>
      </c>
      <c r="D765" t="s">
        <v>22</v>
      </c>
      <c r="E765" t="s">
        <v>36</v>
      </c>
      <c r="F765" t="s">
        <v>53</v>
      </c>
      <c r="G765" t="s">
        <v>54</v>
      </c>
      <c r="H765" t="s">
        <v>26</v>
      </c>
      <c r="I765" t="s">
        <v>27</v>
      </c>
      <c r="J765" t="s">
        <v>55</v>
      </c>
      <c r="K765" t="s">
        <v>56</v>
      </c>
      <c r="L765" t="s">
        <v>42</v>
      </c>
      <c r="M765" t="s">
        <v>66</v>
      </c>
      <c r="N765" t="s">
        <v>826</v>
      </c>
      <c r="O765" t="s">
        <v>32</v>
      </c>
      <c r="P765" t="s">
        <v>33</v>
      </c>
      <c r="Q765">
        <v>10</v>
      </c>
      <c r="R765">
        <v>2</v>
      </c>
      <c r="S765">
        <v>-64.12</v>
      </c>
      <c r="T765">
        <v>0</v>
      </c>
      <c r="U765">
        <v>372.96</v>
      </c>
      <c r="V765">
        <v>0</v>
      </c>
    </row>
    <row r="766" spans="1:22">
      <c r="A766" t="s">
        <v>60</v>
      </c>
      <c r="B766" t="s">
        <v>68</v>
      </c>
      <c r="C766">
        <v>261</v>
      </c>
      <c r="D766" t="s">
        <v>63</v>
      </c>
      <c r="E766" t="s">
        <v>36</v>
      </c>
      <c r="F766" t="s">
        <v>37</v>
      </c>
      <c r="G766" t="s">
        <v>71</v>
      </c>
      <c r="H766" t="s">
        <v>26</v>
      </c>
      <c r="I766" t="s">
        <v>27</v>
      </c>
      <c r="J766" t="s">
        <v>72</v>
      </c>
      <c r="K766" t="s">
        <v>73</v>
      </c>
      <c r="L766" t="s">
        <v>42</v>
      </c>
      <c r="M766" t="s">
        <v>43</v>
      </c>
      <c r="N766" t="s">
        <v>827</v>
      </c>
      <c r="O766" t="s">
        <v>32</v>
      </c>
      <c r="P766" t="s">
        <v>34</v>
      </c>
      <c r="Q766">
        <v>9</v>
      </c>
      <c r="R766">
        <v>10</v>
      </c>
      <c r="S766">
        <v>13364.11</v>
      </c>
      <c r="T766">
        <v>13392.73</v>
      </c>
      <c r="U766">
        <v>0</v>
      </c>
      <c r="V766">
        <v>91.16</v>
      </c>
    </row>
    <row r="767" spans="1:22">
      <c r="A767" t="s">
        <v>60</v>
      </c>
      <c r="B767" t="s">
        <v>34</v>
      </c>
      <c r="C767">
        <v>311</v>
      </c>
      <c r="D767" t="s">
        <v>35</v>
      </c>
      <c r="E767" t="s">
        <v>46</v>
      </c>
      <c r="F767" t="s">
        <v>53</v>
      </c>
      <c r="G767" t="s">
        <v>38</v>
      </c>
      <c r="H767" t="s">
        <v>48</v>
      </c>
      <c r="I767" t="s">
        <v>27</v>
      </c>
      <c r="J767" t="s">
        <v>40</v>
      </c>
      <c r="K767" t="s">
        <v>41</v>
      </c>
      <c r="L767" t="s">
        <v>42</v>
      </c>
      <c r="M767" t="s">
        <v>30</v>
      </c>
      <c r="N767" t="s">
        <v>828</v>
      </c>
      <c r="O767" t="s">
        <v>59</v>
      </c>
      <c r="P767" t="s">
        <v>34</v>
      </c>
      <c r="Q767">
        <v>7</v>
      </c>
      <c r="R767">
        <v>8</v>
      </c>
      <c r="S767">
        <v>-182.05</v>
      </c>
      <c r="T767">
        <v>0</v>
      </c>
      <c r="U767">
        <v>85.21</v>
      </c>
      <c r="V767">
        <v>0</v>
      </c>
    </row>
    <row r="768" spans="1:22">
      <c r="A768" t="s">
        <v>60</v>
      </c>
      <c r="B768" t="s">
        <v>45</v>
      </c>
      <c r="C768">
        <v>262</v>
      </c>
      <c r="D768" t="s">
        <v>65</v>
      </c>
      <c r="E768" t="s">
        <v>36</v>
      </c>
      <c r="F768" t="s">
        <v>53</v>
      </c>
      <c r="G768" t="s">
        <v>71</v>
      </c>
      <c r="H768" t="s">
        <v>39</v>
      </c>
      <c r="I768" t="s">
        <v>27</v>
      </c>
      <c r="J768" t="s">
        <v>72</v>
      </c>
      <c r="K768" t="s">
        <v>73</v>
      </c>
      <c r="L768" t="s">
        <v>42</v>
      </c>
      <c r="M768" t="s">
        <v>66</v>
      </c>
      <c r="N768" t="s">
        <v>829</v>
      </c>
      <c r="O768" t="s">
        <v>32</v>
      </c>
      <c r="P768" t="s">
        <v>33</v>
      </c>
      <c r="Q768">
        <v>10</v>
      </c>
      <c r="R768">
        <v>8</v>
      </c>
      <c r="S768">
        <v>-179.06</v>
      </c>
      <c r="T768">
        <v>0</v>
      </c>
      <c r="U768">
        <v>0</v>
      </c>
      <c r="V768">
        <v>0</v>
      </c>
    </row>
    <row r="769" spans="1:22">
      <c r="A769" t="s">
        <v>60</v>
      </c>
      <c r="B769" t="s">
        <v>34</v>
      </c>
      <c r="C769">
        <v>262</v>
      </c>
      <c r="D769" t="s">
        <v>65</v>
      </c>
      <c r="E769" t="s">
        <v>36</v>
      </c>
      <c r="F769" t="s">
        <v>53</v>
      </c>
      <c r="G769" t="s">
        <v>47</v>
      </c>
      <c r="H769" t="s">
        <v>48</v>
      </c>
      <c r="I769" t="s">
        <v>34</v>
      </c>
      <c r="J769" t="s">
        <v>49</v>
      </c>
      <c r="K769" t="s">
        <v>50</v>
      </c>
      <c r="L769" t="s">
        <v>42</v>
      </c>
      <c r="M769" t="s">
        <v>66</v>
      </c>
      <c r="N769" t="s">
        <v>830</v>
      </c>
      <c r="O769" t="s">
        <v>59</v>
      </c>
      <c r="P769" t="s">
        <v>34</v>
      </c>
      <c r="Q769">
        <v>4</v>
      </c>
      <c r="R769">
        <v>9</v>
      </c>
      <c r="S769">
        <v>120.55</v>
      </c>
      <c r="T769">
        <v>0</v>
      </c>
      <c r="U769">
        <v>0</v>
      </c>
      <c r="V769">
        <v>0</v>
      </c>
    </row>
    <row r="770" spans="1:22">
      <c r="A770" t="s">
        <v>60</v>
      </c>
      <c r="B770" t="s">
        <v>21</v>
      </c>
      <c r="C770">
        <v>201</v>
      </c>
      <c r="D770" t="s">
        <v>61</v>
      </c>
      <c r="E770" t="s">
        <v>36</v>
      </c>
      <c r="F770" t="s">
        <v>24</v>
      </c>
      <c r="G770" t="s">
        <v>54</v>
      </c>
      <c r="H770" t="s">
        <v>39</v>
      </c>
      <c r="I770" t="s">
        <v>27</v>
      </c>
      <c r="J770" t="s">
        <v>55</v>
      </c>
      <c r="K770" t="s">
        <v>56</v>
      </c>
      <c r="L770" t="s">
        <v>42</v>
      </c>
      <c r="M770" t="s">
        <v>51</v>
      </c>
      <c r="N770" t="s">
        <v>831</v>
      </c>
      <c r="O770" t="s">
        <v>32</v>
      </c>
      <c r="P770" t="s">
        <v>34</v>
      </c>
      <c r="Q770">
        <v>4</v>
      </c>
      <c r="R770">
        <v>9</v>
      </c>
      <c r="S770">
        <v>21930.080000000002</v>
      </c>
      <c r="T770">
        <v>21802.799999999999</v>
      </c>
      <c r="U770">
        <v>0</v>
      </c>
      <c r="V770">
        <v>369.44</v>
      </c>
    </row>
    <row r="771" spans="1:22">
      <c r="A771" t="s">
        <v>60</v>
      </c>
      <c r="B771" t="s">
        <v>45</v>
      </c>
      <c r="C771">
        <v>261</v>
      </c>
      <c r="D771" t="s">
        <v>63</v>
      </c>
      <c r="E771" t="s">
        <v>46</v>
      </c>
      <c r="F771" t="s">
        <v>53</v>
      </c>
      <c r="G771" t="s">
        <v>71</v>
      </c>
      <c r="H771" t="s">
        <v>39</v>
      </c>
      <c r="I771" t="s">
        <v>34</v>
      </c>
      <c r="J771" t="s">
        <v>72</v>
      </c>
      <c r="K771" t="s">
        <v>73</v>
      </c>
      <c r="L771" t="s">
        <v>42</v>
      </c>
      <c r="M771" t="s">
        <v>51</v>
      </c>
      <c r="N771" t="s">
        <v>832</v>
      </c>
      <c r="O771" t="s">
        <v>59</v>
      </c>
      <c r="P771" t="s">
        <v>33</v>
      </c>
      <c r="Q771">
        <v>10</v>
      </c>
      <c r="R771">
        <v>4</v>
      </c>
      <c r="S771">
        <v>28464.69</v>
      </c>
      <c r="T771">
        <v>28396.93</v>
      </c>
      <c r="U771">
        <v>0</v>
      </c>
      <c r="V771">
        <v>339.17</v>
      </c>
    </row>
    <row r="772" spans="1:22">
      <c r="A772" t="s">
        <v>60</v>
      </c>
      <c r="B772" t="s">
        <v>45</v>
      </c>
      <c r="C772">
        <v>311</v>
      </c>
      <c r="D772" t="s">
        <v>35</v>
      </c>
      <c r="E772" t="s">
        <v>36</v>
      </c>
      <c r="F772" t="s">
        <v>53</v>
      </c>
      <c r="G772" t="s">
        <v>38</v>
      </c>
      <c r="H772" t="s">
        <v>48</v>
      </c>
      <c r="I772" t="s">
        <v>34</v>
      </c>
      <c r="J772" t="s">
        <v>40</v>
      </c>
      <c r="K772" t="s">
        <v>41</v>
      </c>
      <c r="L772" t="s">
        <v>42</v>
      </c>
      <c r="M772" t="s">
        <v>43</v>
      </c>
      <c r="N772" t="s">
        <v>833</v>
      </c>
      <c r="O772" t="s">
        <v>32</v>
      </c>
      <c r="P772" t="s">
        <v>34</v>
      </c>
      <c r="Q772">
        <v>8</v>
      </c>
      <c r="R772">
        <v>1</v>
      </c>
      <c r="S772">
        <v>124.01</v>
      </c>
      <c r="T772">
        <v>0</v>
      </c>
      <c r="U772">
        <v>353.43</v>
      </c>
      <c r="V772">
        <v>0</v>
      </c>
    </row>
    <row r="773" spans="1:22">
      <c r="A773" t="s">
        <v>60</v>
      </c>
      <c r="B773" t="s">
        <v>68</v>
      </c>
      <c r="C773">
        <v>262</v>
      </c>
      <c r="D773" t="s">
        <v>65</v>
      </c>
      <c r="E773" t="s">
        <v>23</v>
      </c>
      <c r="F773" t="s">
        <v>37</v>
      </c>
      <c r="G773" t="s">
        <v>25</v>
      </c>
      <c r="H773" t="s">
        <v>39</v>
      </c>
      <c r="I773" t="s">
        <v>27</v>
      </c>
      <c r="J773" t="s">
        <v>28</v>
      </c>
      <c r="K773" t="s">
        <v>29</v>
      </c>
      <c r="L773" t="s">
        <v>1066</v>
      </c>
      <c r="M773" t="s">
        <v>51</v>
      </c>
      <c r="N773" t="s">
        <v>834</v>
      </c>
      <c r="O773" t="s">
        <v>32</v>
      </c>
      <c r="P773" t="s">
        <v>34</v>
      </c>
      <c r="Q773">
        <v>7</v>
      </c>
      <c r="R773">
        <v>1</v>
      </c>
      <c r="S773">
        <v>-51.88</v>
      </c>
      <c r="T773">
        <v>0</v>
      </c>
      <c r="U773">
        <v>0</v>
      </c>
      <c r="V773">
        <v>0</v>
      </c>
    </row>
    <row r="774" spans="1:22">
      <c r="A774" t="s">
        <v>60</v>
      </c>
      <c r="B774" t="s">
        <v>45</v>
      </c>
      <c r="C774">
        <v>201</v>
      </c>
      <c r="D774" t="s">
        <v>61</v>
      </c>
      <c r="E774" t="s">
        <v>36</v>
      </c>
      <c r="F774" t="s">
        <v>24</v>
      </c>
      <c r="G774" t="s">
        <v>25</v>
      </c>
      <c r="H774" t="s">
        <v>26</v>
      </c>
      <c r="I774" t="s">
        <v>34</v>
      </c>
      <c r="J774" t="s">
        <v>28</v>
      </c>
      <c r="K774" t="s">
        <v>29</v>
      </c>
      <c r="L774" t="s">
        <v>1066</v>
      </c>
      <c r="M774" t="s">
        <v>43</v>
      </c>
      <c r="N774" t="s">
        <v>835</v>
      </c>
      <c r="O774" t="s">
        <v>59</v>
      </c>
      <c r="P774" t="s">
        <v>34</v>
      </c>
      <c r="Q774">
        <v>6</v>
      </c>
      <c r="R774">
        <v>3</v>
      </c>
      <c r="S774">
        <v>6908.2</v>
      </c>
      <c r="T774">
        <v>6917.08</v>
      </c>
      <c r="U774">
        <v>0</v>
      </c>
      <c r="V774">
        <v>279.61</v>
      </c>
    </row>
    <row r="775" spans="1:22">
      <c r="A775" t="s">
        <v>60</v>
      </c>
      <c r="B775" t="s">
        <v>34</v>
      </c>
      <c r="C775">
        <v>262</v>
      </c>
      <c r="D775" t="s">
        <v>65</v>
      </c>
      <c r="E775" t="s">
        <v>46</v>
      </c>
      <c r="F775" t="s">
        <v>24</v>
      </c>
      <c r="G775" t="s">
        <v>54</v>
      </c>
      <c r="H775" t="s">
        <v>26</v>
      </c>
      <c r="I775" t="s">
        <v>27</v>
      </c>
      <c r="J775" t="s">
        <v>55</v>
      </c>
      <c r="K775" t="s">
        <v>56</v>
      </c>
      <c r="L775" t="s">
        <v>42</v>
      </c>
      <c r="M775" t="s">
        <v>43</v>
      </c>
      <c r="N775" t="s">
        <v>836</v>
      </c>
      <c r="O775" t="s">
        <v>59</v>
      </c>
      <c r="P775" t="s">
        <v>33</v>
      </c>
      <c r="Q775">
        <v>5</v>
      </c>
      <c r="R775">
        <v>6</v>
      </c>
      <c r="S775">
        <v>94.44</v>
      </c>
      <c r="T775">
        <v>0</v>
      </c>
      <c r="U775">
        <v>0</v>
      </c>
      <c r="V775">
        <v>0</v>
      </c>
    </row>
    <row r="776" spans="1:22">
      <c r="A776" t="s">
        <v>60</v>
      </c>
      <c r="B776" t="s">
        <v>34</v>
      </c>
      <c r="C776">
        <v>101</v>
      </c>
      <c r="D776" t="s">
        <v>22</v>
      </c>
      <c r="E776" t="s">
        <v>46</v>
      </c>
      <c r="F776" t="s">
        <v>37</v>
      </c>
      <c r="G776" t="s">
        <v>25</v>
      </c>
      <c r="H776" t="s">
        <v>26</v>
      </c>
      <c r="I776" t="s">
        <v>34</v>
      </c>
      <c r="J776" t="s">
        <v>28</v>
      </c>
      <c r="K776" t="s">
        <v>29</v>
      </c>
      <c r="L776" t="s">
        <v>1066</v>
      </c>
      <c r="M776" t="s">
        <v>51</v>
      </c>
      <c r="N776" t="s">
        <v>837</v>
      </c>
      <c r="O776" t="s">
        <v>32</v>
      </c>
      <c r="P776" t="s">
        <v>34</v>
      </c>
      <c r="Q776">
        <v>2</v>
      </c>
      <c r="R776">
        <v>8</v>
      </c>
      <c r="S776">
        <v>78.08</v>
      </c>
      <c r="T776">
        <v>0</v>
      </c>
      <c r="U776">
        <v>226.56</v>
      </c>
      <c r="V776">
        <v>0</v>
      </c>
    </row>
    <row r="777" spans="1:22">
      <c r="A777" t="s">
        <v>60</v>
      </c>
      <c r="B777" t="s">
        <v>34</v>
      </c>
      <c r="C777">
        <v>261</v>
      </c>
      <c r="D777" t="s">
        <v>63</v>
      </c>
      <c r="E777" t="s">
        <v>46</v>
      </c>
      <c r="F777" t="s">
        <v>24</v>
      </c>
      <c r="G777" t="s">
        <v>54</v>
      </c>
      <c r="H777" t="s">
        <v>48</v>
      </c>
      <c r="I777" t="s">
        <v>34</v>
      </c>
      <c r="J777" t="s">
        <v>55</v>
      </c>
      <c r="K777" t="s">
        <v>56</v>
      </c>
      <c r="L777" t="s">
        <v>42</v>
      </c>
      <c r="M777" t="s">
        <v>43</v>
      </c>
      <c r="N777" t="s">
        <v>838</v>
      </c>
      <c r="O777" t="s">
        <v>32</v>
      </c>
      <c r="P777" t="s">
        <v>33</v>
      </c>
      <c r="Q777">
        <v>4</v>
      </c>
      <c r="R777">
        <v>8</v>
      </c>
      <c r="S777">
        <v>10093.379999999999</v>
      </c>
      <c r="T777">
        <v>10199.36</v>
      </c>
      <c r="U777">
        <v>0</v>
      </c>
      <c r="V777">
        <v>141.47</v>
      </c>
    </row>
    <row r="778" spans="1:22">
      <c r="A778" t="s">
        <v>60</v>
      </c>
      <c r="B778" t="s">
        <v>45</v>
      </c>
      <c r="C778">
        <v>101</v>
      </c>
      <c r="D778" t="s">
        <v>22</v>
      </c>
      <c r="E778" t="s">
        <v>46</v>
      </c>
      <c r="F778" t="s">
        <v>37</v>
      </c>
      <c r="G778" t="s">
        <v>47</v>
      </c>
      <c r="H778" t="s">
        <v>26</v>
      </c>
      <c r="I778" t="s">
        <v>34</v>
      </c>
      <c r="J778" t="s">
        <v>49</v>
      </c>
      <c r="K778" t="s">
        <v>50</v>
      </c>
      <c r="L778" t="s">
        <v>42</v>
      </c>
      <c r="M778" t="s">
        <v>43</v>
      </c>
      <c r="N778" t="s">
        <v>839</v>
      </c>
      <c r="O778" t="s">
        <v>59</v>
      </c>
      <c r="P778" t="s">
        <v>34</v>
      </c>
      <c r="Q778">
        <v>1</v>
      </c>
      <c r="R778">
        <v>10</v>
      </c>
      <c r="S778">
        <v>-41.17</v>
      </c>
      <c r="T778">
        <v>0</v>
      </c>
      <c r="U778">
        <v>407.46</v>
      </c>
      <c r="V778">
        <v>0</v>
      </c>
    </row>
    <row r="779" spans="1:22">
      <c r="A779" t="s">
        <v>60</v>
      </c>
      <c r="B779" t="s">
        <v>45</v>
      </c>
      <c r="C779">
        <v>101</v>
      </c>
      <c r="D779" t="s">
        <v>22</v>
      </c>
      <c r="E779" t="s">
        <v>23</v>
      </c>
      <c r="F779" t="s">
        <v>37</v>
      </c>
      <c r="G779" t="s">
        <v>38</v>
      </c>
      <c r="H779" t="s">
        <v>39</v>
      </c>
      <c r="I779" t="s">
        <v>34</v>
      </c>
      <c r="J779" t="s">
        <v>40</v>
      </c>
      <c r="K779" t="s">
        <v>41</v>
      </c>
      <c r="L779" t="s">
        <v>42</v>
      </c>
      <c r="M779" t="s">
        <v>66</v>
      </c>
      <c r="N779" t="s">
        <v>840</v>
      </c>
      <c r="O779" t="s">
        <v>59</v>
      </c>
      <c r="P779" t="s">
        <v>33</v>
      </c>
      <c r="Q779">
        <v>7</v>
      </c>
      <c r="R779">
        <v>10</v>
      </c>
      <c r="S779">
        <v>43.94</v>
      </c>
      <c r="T779">
        <v>0</v>
      </c>
      <c r="U779">
        <v>395.87</v>
      </c>
      <c r="V779">
        <v>0</v>
      </c>
    </row>
    <row r="780" spans="1:22">
      <c r="A780" t="s">
        <v>60</v>
      </c>
      <c r="B780" t="s">
        <v>45</v>
      </c>
      <c r="C780">
        <v>201</v>
      </c>
      <c r="D780" t="s">
        <v>61</v>
      </c>
      <c r="E780" t="s">
        <v>46</v>
      </c>
      <c r="F780" t="s">
        <v>53</v>
      </c>
      <c r="G780" t="s">
        <v>54</v>
      </c>
      <c r="H780" t="s">
        <v>48</v>
      </c>
      <c r="I780" t="s">
        <v>27</v>
      </c>
      <c r="J780" t="s">
        <v>55</v>
      </c>
      <c r="K780" t="s">
        <v>56</v>
      </c>
      <c r="L780" t="s">
        <v>42</v>
      </c>
      <c r="M780" t="s">
        <v>30</v>
      </c>
      <c r="N780" t="s">
        <v>841</v>
      </c>
      <c r="O780" t="s">
        <v>32</v>
      </c>
      <c r="P780" t="s">
        <v>33</v>
      </c>
      <c r="Q780">
        <v>8</v>
      </c>
      <c r="R780">
        <v>7</v>
      </c>
      <c r="S780">
        <v>28969.52</v>
      </c>
      <c r="T780">
        <v>28997.78</v>
      </c>
      <c r="U780">
        <v>0</v>
      </c>
      <c r="V780">
        <v>204.32</v>
      </c>
    </row>
    <row r="781" spans="1:22">
      <c r="A781" t="s">
        <v>60</v>
      </c>
      <c r="B781" t="s">
        <v>68</v>
      </c>
      <c r="C781">
        <v>311</v>
      </c>
      <c r="D781" t="s">
        <v>35</v>
      </c>
      <c r="E781" t="s">
        <v>46</v>
      </c>
      <c r="F781" t="s">
        <v>53</v>
      </c>
      <c r="G781" t="s">
        <v>47</v>
      </c>
      <c r="H781" t="s">
        <v>39</v>
      </c>
      <c r="I781" t="s">
        <v>27</v>
      </c>
      <c r="J781" t="s">
        <v>49</v>
      </c>
      <c r="K781" t="s">
        <v>50</v>
      </c>
      <c r="L781" t="s">
        <v>42</v>
      </c>
      <c r="M781" t="s">
        <v>30</v>
      </c>
      <c r="N781" t="s">
        <v>842</v>
      </c>
      <c r="O781" t="s">
        <v>32</v>
      </c>
      <c r="P781" t="s">
        <v>33</v>
      </c>
      <c r="Q781">
        <v>7</v>
      </c>
      <c r="R781">
        <v>4</v>
      </c>
      <c r="S781">
        <v>-9.3000000000000007</v>
      </c>
      <c r="T781">
        <v>0</v>
      </c>
      <c r="U781">
        <v>412.51</v>
      </c>
      <c r="V781">
        <v>0</v>
      </c>
    </row>
    <row r="782" spans="1:22">
      <c r="A782" t="s">
        <v>60</v>
      </c>
      <c r="B782" t="s">
        <v>45</v>
      </c>
      <c r="C782">
        <v>101</v>
      </c>
      <c r="D782" t="s">
        <v>22</v>
      </c>
      <c r="E782" t="s">
        <v>46</v>
      </c>
      <c r="F782" t="s">
        <v>53</v>
      </c>
      <c r="G782" t="s">
        <v>25</v>
      </c>
      <c r="H782" t="s">
        <v>39</v>
      </c>
      <c r="I782" t="s">
        <v>34</v>
      </c>
      <c r="J782" t="s">
        <v>28</v>
      </c>
      <c r="K782" t="s">
        <v>29</v>
      </c>
      <c r="L782" t="s">
        <v>1066</v>
      </c>
      <c r="M782" t="s">
        <v>43</v>
      </c>
      <c r="N782" t="s">
        <v>843</v>
      </c>
      <c r="O782" t="s">
        <v>59</v>
      </c>
      <c r="P782" t="s">
        <v>33</v>
      </c>
      <c r="Q782">
        <v>5</v>
      </c>
      <c r="R782">
        <v>10</v>
      </c>
      <c r="S782">
        <v>117.51</v>
      </c>
      <c r="T782">
        <v>0</v>
      </c>
      <c r="U782">
        <v>446.48</v>
      </c>
      <c r="V782">
        <v>0</v>
      </c>
    </row>
    <row r="783" spans="1:22">
      <c r="A783" t="s">
        <v>60</v>
      </c>
      <c r="B783" t="s">
        <v>34</v>
      </c>
      <c r="C783">
        <v>311</v>
      </c>
      <c r="D783" t="s">
        <v>35</v>
      </c>
      <c r="E783" t="s">
        <v>36</v>
      </c>
      <c r="F783" t="s">
        <v>37</v>
      </c>
      <c r="G783" t="s">
        <v>47</v>
      </c>
      <c r="H783" t="s">
        <v>26</v>
      </c>
      <c r="I783" t="s">
        <v>34</v>
      </c>
      <c r="J783" t="s">
        <v>49</v>
      </c>
      <c r="K783" t="s">
        <v>50</v>
      </c>
      <c r="L783" t="s">
        <v>42</v>
      </c>
      <c r="M783" t="s">
        <v>66</v>
      </c>
      <c r="N783" t="s">
        <v>844</v>
      </c>
      <c r="O783" t="s">
        <v>59</v>
      </c>
      <c r="P783" t="s">
        <v>33</v>
      </c>
      <c r="Q783">
        <v>0</v>
      </c>
      <c r="R783">
        <v>5</v>
      </c>
      <c r="S783">
        <v>194.27</v>
      </c>
      <c r="T783">
        <v>0</v>
      </c>
      <c r="U783">
        <v>60</v>
      </c>
      <c r="V783">
        <v>0</v>
      </c>
    </row>
    <row r="784" spans="1:22">
      <c r="A784" t="s">
        <v>60</v>
      </c>
      <c r="B784" t="s">
        <v>45</v>
      </c>
      <c r="C784">
        <v>201</v>
      </c>
      <c r="D784" t="s">
        <v>61</v>
      </c>
      <c r="E784" t="s">
        <v>23</v>
      </c>
      <c r="F784" t="s">
        <v>24</v>
      </c>
      <c r="G784" t="s">
        <v>38</v>
      </c>
      <c r="H784" t="s">
        <v>39</v>
      </c>
      <c r="I784" t="s">
        <v>27</v>
      </c>
      <c r="J784" t="s">
        <v>40</v>
      </c>
      <c r="K784" t="s">
        <v>41</v>
      </c>
      <c r="L784" t="s">
        <v>42</v>
      </c>
      <c r="M784" t="s">
        <v>30</v>
      </c>
      <c r="N784" t="s">
        <v>845</v>
      </c>
      <c r="O784" t="s">
        <v>59</v>
      </c>
      <c r="P784" t="s">
        <v>33</v>
      </c>
      <c r="Q784">
        <v>4</v>
      </c>
      <c r="R784">
        <v>1</v>
      </c>
      <c r="S784">
        <v>7334.17</v>
      </c>
      <c r="T784">
        <v>7231.36</v>
      </c>
      <c r="U784">
        <v>0</v>
      </c>
      <c r="V784">
        <v>370.27</v>
      </c>
    </row>
    <row r="785" spans="1:22">
      <c r="A785" t="s">
        <v>60</v>
      </c>
      <c r="B785" t="s">
        <v>68</v>
      </c>
      <c r="C785">
        <v>201</v>
      </c>
      <c r="D785" t="s">
        <v>61</v>
      </c>
      <c r="E785" t="s">
        <v>23</v>
      </c>
      <c r="F785" t="s">
        <v>53</v>
      </c>
      <c r="G785" t="s">
        <v>71</v>
      </c>
      <c r="H785" t="s">
        <v>48</v>
      </c>
      <c r="I785" t="s">
        <v>27</v>
      </c>
      <c r="J785" t="s">
        <v>72</v>
      </c>
      <c r="K785" t="s">
        <v>73</v>
      </c>
      <c r="L785" t="s">
        <v>42</v>
      </c>
      <c r="M785" t="s">
        <v>30</v>
      </c>
      <c r="N785" t="s">
        <v>846</v>
      </c>
      <c r="O785" t="s">
        <v>32</v>
      </c>
      <c r="P785" t="s">
        <v>33</v>
      </c>
      <c r="Q785">
        <v>5</v>
      </c>
      <c r="R785">
        <v>3</v>
      </c>
      <c r="S785">
        <v>46898.85</v>
      </c>
      <c r="T785">
        <v>46736.9</v>
      </c>
      <c r="U785">
        <v>0</v>
      </c>
      <c r="V785">
        <v>249.74</v>
      </c>
    </row>
    <row r="786" spans="1:22">
      <c r="A786" t="s">
        <v>60</v>
      </c>
      <c r="B786" t="s">
        <v>21</v>
      </c>
      <c r="C786">
        <v>311</v>
      </c>
      <c r="D786" t="s">
        <v>35</v>
      </c>
      <c r="E786" t="s">
        <v>46</v>
      </c>
      <c r="F786" t="s">
        <v>53</v>
      </c>
      <c r="G786" t="s">
        <v>38</v>
      </c>
      <c r="H786" t="s">
        <v>26</v>
      </c>
      <c r="I786" t="s">
        <v>34</v>
      </c>
      <c r="J786" t="s">
        <v>40</v>
      </c>
      <c r="K786" t="s">
        <v>41</v>
      </c>
      <c r="L786" t="s">
        <v>42</v>
      </c>
      <c r="M786" t="s">
        <v>51</v>
      </c>
      <c r="N786" t="s">
        <v>847</v>
      </c>
      <c r="O786" t="s">
        <v>59</v>
      </c>
      <c r="P786" t="s">
        <v>33</v>
      </c>
      <c r="Q786">
        <v>8</v>
      </c>
      <c r="R786">
        <v>3</v>
      </c>
      <c r="S786">
        <v>137.46</v>
      </c>
      <c r="T786">
        <v>0</v>
      </c>
      <c r="U786">
        <v>43.27</v>
      </c>
      <c r="V786">
        <v>0</v>
      </c>
    </row>
    <row r="787" spans="1:22">
      <c r="A787" t="s">
        <v>60</v>
      </c>
      <c r="B787" t="s">
        <v>34</v>
      </c>
      <c r="C787">
        <v>201</v>
      </c>
      <c r="D787" t="s">
        <v>61</v>
      </c>
      <c r="E787" t="s">
        <v>23</v>
      </c>
      <c r="F787" t="s">
        <v>24</v>
      </c>
      <c r="G787" t="s">
        <v>71</v>
      </c>
      <c r="H787" t="s">
        <v>39</v>
      </c>
      <c r="I787" t="s">
        <v>34</v>
      </c>
      <c r="J787" t="s">
        <v>72</v>
      </c>
      <c r="K787" t="s">
        <v>73</v>
      </c>
      <c r="L787" t="s">
        <v>42</v>
      </c>
      <c r="M787" t="s">
        <v>51</v>
      </c>
      <c r="N787" t="s">
        <v>848</v>
      </c>
      <c r="O787" t="s">
        <v>59</v>
      </c>
      <c r="P787" t="s">
        <v>33</v>
      </c>
      <c r="Q787">
        <v>8</v>
      </c>
      <c r="R787">
        <v>8</v>
      </c>
      <c r="S787">
        <v>7853.46</v>
      </c>
      <c r="T787">
        <v>7998.31</v>
      </c>
      <c r="U787">
        <v>0</v>
      </c>
      <c r="V787">
        <v>280.68</v>
      </c>
    </row>
    <row r="788" spans="1:22">
      <c r="A788" t="s">
        <v>60</v>
      </c>
      <c r="B788" t="s">
        <v>45</v>
      </c>
      <c r="C788">
        <v>311</v>
      </c>
      <c r="D788" t="s">
        <v>35</v>
      </c>
      <c r="E788" t="s">
        <v>36</v>
      </c>
      <c r="F788" t="s">
        <v>53</v>
      </c>
      <c r="G788" t="s">
        <v>25</v>
      </c>
      <c r="H788" t="s">
        <v>26</v>
      </c>
      <c r="I788" t="s">
        <v>27</v>
      </c>
      <c r="J788" t="s">
        <v>28</v>
      </c>
      <c r="K788" t="s">
        <v>29</v>
      </c>
      <c r="L788" t="s">
        <v>1066</v>
      </c>
      <c r="M788" t="s">
        <v>30</v>
      </c>
      <c r="N788" t="s">
        <v>849</v>
      </c>
      <c r="O788" t="s">
        <v>59</v>
      </c>
      <c r="P788" t="s">
        <v>33</v>
      </c>
      <c r="Q788">
        <v>3</v>
      </c>
      <c r="R788">
        <v>8</v>
      </c>
      <c r="S788">
        <v>-90.87</v>
      </c>
      <c r="T788">
        <v>0</v>
      </c>
      <c r="U788">
        <v>215.24</v>
      </c>
      <c r="V788">
        <v>0</v>
      </c>
    </row>
    <row r="789" spans="1:22">
      <c r="A789" t="s">
        <v>60</v>
      </c>
      <c r="B789" t="s">
        <v>34</v>
      </c>
      <c r="C789">
        <v>311</v>
      </c>
      <c r="D789" t="s">
        <v>35</v>
      </c>
      <c r="E789" t="s">
        <v>46</v>
      </c>
      <c r="F789" t="s">
        <v>24</v>
      </c>
      <c r="G789" t="s">
        <v>38</v>
      </c>
      <c r="H789" t="s">
        <v>48</v>
      </c>
      <c r="I789" t="s">
        <v>27</v>
      </c>
      <c r="J789" t="s">
        <v>40</v>
      </c>
      <c r="K789" t="s">
        <v>41</v>
      </c>
      <c r="L789" t="s">
        <v>42</v>
      </c>
      <c r="M789" t="s">
        <v>66</v>
      </c>
      <c r="N789" t="s">
        <v>850</v>
      </c>
      <c r="O789" t="s">
        <v>32</v>
      </c>
      <c r="P789" t="s">
        <v>34</v>
      </c>
      <c r="Q789">
        <v>3</v>
      </c>
      <c r="R789">
        <v>0</v>
      </c>
      <c r="S789">
        <v>-169.72</v>
      </c>
      <c r="T789">
        <v>0</v>
      </c>
      <c r="U789">
        <v>62.45</v>
      </c>
      <c r="V789">
        <v>0</v>
      </c>
    </row>
    <row r="790" spans="1:22">
      <c r="A790" t="s">
        <v>60</v>
      </c>
      <c r="B790" t="s">
        <v>68</v>
      </c>
      <c r="C790">
        <v>262</v>
      </c>
      <c r="D790" t="s">
        <v>65</v>
      </c>
      <c r="E790" t="s">
        <v>36</v>
      </c>
      <c r="F790" t="s">
        <v>53</v>
      </c>
      <c r="G790" t="s">
        <v>54</v>
      </c>
      <c r="H790" t="s">
        <v>26</v>
      </c>
      <c r="I790" t="s">
        <v>34</v>
      </c>
      <c r="J790" t="s">
        <v>55</v>
      </c>
      <c r="K790" t="s">
        <v>56</v>
      </c>
      <c r="L790" t="s">
        <v>42</v>
      </c>
      <c r="M790" t="s">
        <v>51</v>
      </c>
      <c r="N790" t="s">
        <v>851</v>
      </c>
      <c r="O790" t="s">
        <v>32</v>
      </c>
      <c r="P790" t="s">
        <v>34</v>
      </c>
      <c r="Q790">
        <v>6</v>
      </c>
      <c r="R790">
        <v>10</v>
      </c>
      <c r="S790">
        <v>-108.38</v>
      </c>
      <c r="T790">
        <v>0</v>
      </c>
      <c r="U790">
        <v>0</v>
      </c>
      <c r="V790">
        <v>0</v>
      </c>
    </row>
    <row r="791" spans="1:22">
      <c r="A791" t="s">
        <v>60</v>
      </c>
      <c r="B791" t="s">
        <v>34</v>
      </c>
      <c r="C791">
        <v>201</v>
      </c>
      <c r="D791" t="s">
        <v>61</v>
      </c>
      <c r="E791" t="s">
        <v>46</v>
      </c>
      <c r="F791" t="s">
        <v>53</v>
      </c>
      <c r="G791" t="s">
        <v>54</v>
      </c>
      <c r="H791" t="s">
        <v>48</v>
      </c>
      <c r="I791" t="s">
        <v>34</v>
      </c>
      <c r="J791" t="s">
        <v>55</v>
      </c>
      <c r="K791" t="s">
        <v>56</v>
      </c>
      <c r="L791" t="s">
        <v>42</v>
      </c>
      <c r="M791" t="s">
        <v>51</v>
      </c>
      <c r="N791" t="s">
        <v>852</v>
      </c>
      <c r="O791" t="s">
        <v>59</v>
      </c>
      <c r="P791" t="s">
        <v>33</v>
      </c>
      <c r="Q791">
        <v>2</v>
      </c>
      <c r="R791">
        <v>4</v>
      </c>
      <c r="S791">
        <v>5613.59</v>
      </c>
      <c r="T791">
        <v>5789.06</v>
      </c>
      <c r="U791">
        <v>0</v>
      </c>
      <c r="V791">
        <v>275.95</v>
      </c>
    </row>
    <row r="792" spans="1:22">
      <c r="A792" t="s">
        <v>60</v>
      </c>
      <c r="B792" t="s">
        <v>45</v>
      </c>
      <c r="C792">
        <v>262</v>
      </c>
      <c r="D792" t="s">
        <v>65</v>
      </c>
      <c r="E792" t="s">
        <v>23</v>
      </c>
      <c r="F792" t="s">
        <v>24</v>
      </c>
      <c r="G792" t="s">
        <v>25</v>
      </c>
      <c r="H792" t="s">
        <v>26</v>
      </c>
      <c r="I792" t="s">
        <v>34</v>
      </c>
      <c r="J792" t="s">
        <v>28</v>
      </c>
      <c r="K792" t="s">
        <v>29</v>
      </c>
      <c r="L792" t="s">
        <v>1066</v>
      </c>
      <c r="M792" t="s">
        <v>30</v>
      </c>
      <c r="N792" t="s">
        <v>853</v>
      </c>
      <c r="O792" t="s">
        <v>32</v>
      </c>
      <c r="P792" t="s">
        <v>33</v>
      </c>
      <c r="Q792">
        <v>3</v>
      </c>
      <c r="R792">
        <v>10</v>
      </c>
      <c r="S792">
        <v>-53.99</v>
      </c>
      <c r="T792">
        <v>0</v>
      </c>
      <c r="U792">
        <v>0</v>
      </c>
      <c r="V792">
        <v>0</v>
      </c>
    </row>
    <row r="793" spans="1:22">
      <c r="A793" t="s">
        <v>60</v>
      </c>
      <c r="B793" t="s">
        <v>21</v>
      </c>
      <c r="C793">
        <v>101</v>
      </c>
      <c r="D793" t="s">
        <v>22</v>
      </c>
      <c r="E793" t="s">
        <v>36</v>
      </c>
      <c r="F793" t="s">
        <v>53</v>
      </c>
      <c r="G793" t="s">
        <v>25</v>
      </c>
      <c r="H793" t="s">
        <v>39</v>
      </c>
      <c r="I793" t="s">
        <v>34</v>
      </c>
      <c r="J793" t="s">
        <v>28</v>
      </c>
      <c r="K793" t="s">
        <v>29</v>
      </c>
      <c r="L793" t="s">
        <v>1066</v>
      </c>
      <c r="M793" t="s">
        <v>66</v>
      </c>
      <c r="N793" t="s">
        <v>854</v>
      </c>
      <c r="O793" t="s">
        <v>32</v>
      </c>
      <c r="P793" t="s">
        <v>34</v>
      </c>
      <c r="Q793">
        <v>3</v>
      </c>
      <c r="R793">
        <v>3</v>
      </c>
      <c r="S793">
        <v>21.06</v>
      </c>
      <c r="T793">
        <v>0</v>
      </c>
      <c r="U793">
        <v>61.23</v>
      </c>
      <c r="V793">
        <v>0</v>
      </c>
    </row>
    <row r="794" spans="1:22">
      <c r="A794" t="s">
        <v>60</v>
      </c>
      <c r="B794" t="s">
        <v>21</v>
      </c>
      <c r="C794">
        <v>201</v>
      </c>
      <c r="D794" t="s">
        <v>61</v>
      </c>
      <c r="E794" t="s">
        <v>46</v>
      </c>
      <c r="F794" t="s">
        <v>24</v>
      </c>
      <c r="G794" t="s">
        <v>38</v>
      </c>
      <c r="H794" t="s">
        <v>39</v>
      </c>
      <c r="I794" t="s">
        <v>27</v>
      </c>
      <c r="J794" t="s">
        <v>40</v>
      </c>
      <c r="K794" t="s">
        <v>41</v>
      </c>
      <c r="L794" t="s">
        <v>42</v>
      </c>
      <c r="M794" t="s">
        <v>51</v>
      </c>
      <c r="N794" t="s">
        <v>855</v>
      </c>
      <c r="O794" t="s">
        <v>32</v>
      </c>
      <c r="P794" t="s">
        <v>33</v>
      </c>
      <c r="Q794">
        <v>0</v>
      </c>
      <c r="R794">
        <v>5</v>
      </c>
      <c r="S794">
        <v>227.08</v>
      </c>
      <c r="T794">
        <v>361.9</v>
      </c>
      <c r="U794">
        <v>0</v>
      </c>
      <c r="V794">
        <v>35.700000000000003</v>
      </c>
    </row>
    <row r="795" spans="1:22">
      <c r="A795" t="s">
        <v>60</v>
      </c>
      <c r="B795" t="s">
        <v>34</v>
      </c>
      <c r="C795">
        <v>261</v>
      </c>
      <c r="D795" t="s">
        <v>63</v>
      </c>
      <c r="E795" t="s">
        <v>23</v>
      </c>
      <c r="F795" t="s">
        <v>37</v>
      </c>
      <c r="G795" t="s">
        <v>54</v>
      </c>
      <c r="H795" t="s">
        <v>48</v>
      </c>
      <c r="I795" t="s">
        <v>34</v>
      </c>
      <c r="J795" t="s">
        <v>55</v>
      </c>
      <c r="K795" t="s">
        <v>56</v>
      </c>
      <c r="L795" t="s">
        <v>42</v>
      </c>
      <c r="M795" t="s">
        <v>30</v>
      </c>
      <c r="N795" t="s">
        <v>856</v>
      </c>
      <c r="O795" t="s">
        <v>32</v>
      </c>
      <c r="P795" t="s">
        <v>34</v>
      </c>
      <c r="Q795">
        <v>3</v>
      </c>
      <c r="R795">
        <v>0</v>
      </c>
      <c r="S795">
        <v>109.52</v>
      </c>
      <c r="T795">
        <v>141.09</v>
      </c>
      <c r="U795">
        <v>0</v>
      </c>
      <c r="V795">
        <v>1.37</v>
      </c>
    </row>
    <row r="796" spans="1:22">
      <c r="A796" t="s">
        <v>60</v>
      </c>
      <c r="B796" t="s">
        <v>68</v>
      </c>
      <c r="C796">
        <v>201</v>
      </c>
      <c r="D796" t="s">
        <v>61</v>
      </c>
      <c r="E796" t="s">
        <v>23</v>
      </c>
      <c r="F796" t="s">
        <v>37</v>
      </c>
      <c r="G796" t="s">
        <v>38</v>
      </c>
      <c r="H796" t="s">
        <v>48</v>
      </c>
      <c r="I796" t="s">
        <v>34</v>
      </c>
      <c r="J796" t="s">
        <v>40</v>
      </c>
      <c r="K796" t="s">
        <v>41</v>
      </c>
      <c r="L796" t="s">
        <v>42</v>
      </c>
      <c r="M796" t="s">
        <v>43</v>
      </c>
      <c r="N796" t="s">
        <v>857</v>
      </c>
      <c r="O796" t="s">
        <v>32</v>
      </c>
      <c r="P796" t="s">
        <v>34</v>
      </c>
      <c r="Q796">
        <v>3</v>
      </c>
      <c r="R796">
        <v>9</v>
      </c>
      <c r="S796">
        <v>38803.25</v>
      </c>
      <c r="T796">
        <v>38806.75</v>
      </c>
      <c r="U796">
        <v>0</v>
      </c>
      <c r="V796">
        <v>352.39</v>
      </c>
    </row>
    <row r="797" spans="1:22">
      <c r="A797" t="s">
        <v>60</v>
      </c>
      <c r="B797" t="s">
        <v>21</v>
      </c>
      <c r="C797">
        <v>261</v>
      </c>
      <c r="D797" t="s">
        <v>63</v>
      </c>
      <c r="E797" t="s">
        <v>46</v>
      </c>
      <c r="F797" t="s">
        <v>37</v>
      </c>
      <c r="G797" t="s">
        <v>38</v>
      </c>
      <c r="H797" t="s">
        <v>48</v>
      </c>
      <c r="I797" t="s">
        <v>27</v>
      </c>
      <c r="J797" t="s">
        <v>40</v>
      </c>
      <c r="K797" t="s">
        <v>41</v>
      </c>
      <c r="L797" t="s">
        <v>42</v>
      </c>
      <c r="M797" t="s">
        <v>51</v>
      </c>
      <c r="N797" t="s">
        <v>858</v>
      </c>
      <c r="O797" t="s">
        <v>59</v>
      </c>
      <c r="P797" t="s">
        <v>33</v>
      </c>
      <c r="Q797">
        <v>1</v>
      </c>
      <c r="R797">
        <v>5</v>
      </c>
      <c r="S797">
        <v>29549.49</v>
      </c>
      <c r="T797">
        <v>29472.37</v>
      </c>
      <c r="U797">
        <v>0</v>
      </c>
      <c r="V797">
        <v>304.33999999999997</v>
      </c>
    </row>
    <row r="798" spans="1:22">
      <c r="A798" t="s">
        <v>60</v>
      </c>
      <c r="B798" t="s">
        <v>45</v>
      </c>
      <c r="C798">
        <v>261</v>
      </c>
      <c r="D798" t="s">
        <v>63</v>
      </c>
      <c r="E798" t="s">
        <v>36</v>
      </c>
      <c r="F798" t="s">
        <v>37</v>
      </c>
      <c r="G798" t="s">
        <v>54</v>
      </c>
      <c r="H798" t="s">
        <v>39</v>
      </c>
      <c r="I798" t="s">
        <v>34</v>
      </c>
      <c r="J798" t="s">
        <v>55</v>
      </c>
      <c r="K798" t="s">
        <v>56</v>
      </c>
      <c r="L798" t="s">
        <v>42</v>
      </c>
      <c r="M798" t="s">
        <v>30</v>
      </c>
      <c r="N798" t="s">
        <v>859</v>
      </c>
      <c r="O798" t="s">
        <v>59</v>
      </c>
      <c r="P798" t="s">
        <v>34</v>
      </c>
      <c r="Q798">
        <v>6</v>
      </c>
      <c r="R798">
        <v>0</v>
      </c>
      <c r="S798">
        <v>12720.03</v>
      </c>
      <c r="T798">
        <v>12618.09</v>
      </c>
      <c r="U798">
        <v>0</v>
      </c>
      <c r="V798">
        <v>138.55000000000001</v>
      </c>
    </row>
    <row r="799" spans="1:22">
      <c r="A799" t="s">
        <v>60</v>
      </c>
      <c r="B799" t="s">
        <v>34</v>
      </c>
      <c r="C799">
        <v>261</v>
      </c>
      <c r="D799" t="s">
        <v>63</v>
      </c>
      <c r="E799" t="s">
        <v>36</v>
      </c>
      <c r="F799" t="s">
        <v>24</v>
      </c>
      <c r="G799" t="s">
        <v>25</v>
      </c>
      <c r="H799" t="s">
        <v>26</v>
      </c>
      <c r="I799" t="s">
        <v>34</v>
      </c>
      <c r="J799" t="s">
        <v>28</v>
      </c>
      <c r="K799" t="s">
        <v>29</v>
      </c>
      <c r="L799" t="s">
        <v>1066</v>
      </c>
      <c r="M799" t="s">
        <v>51</v>
      </c>
      <c r="N799" t="s">
        <v>860</v>
      </c>
      <c r="O799" t="s">
        <v>32</v>
      </c>
      <c r="P799" t="s">
        <v>34</v>
      </c>
      <c r="Q799">
        <v>5</v>
      </c>
      <c r="R799">
        <v>0</v>
      </c>
      <c r="S799">
        <v>3258.08</v>
      </c>
      <c r="T799">
        <v>3180.69</v>
      </c>
      <c r="U799">
        <v>0</v>
      </c>
      <c r="V799">
        <v>258.64</v>
      </c>
    </row>
    <row r="800" spans="1:22">
      <c r="A800" t="s">
        <v>60</v>
      </c>
      <c r="B800" t="s">
        <v>45</v>
      </c>
      <c r="C800">
        <v>101</v>
      </c>
      <c r="D800" t="s">
        <v>22</v>
      </c>
      <c r="E800" t="s">
        <v>23</v>
      </c>
      <c r="F800" t="s">
        <v>53</v>
      </c>
      <c r="G800" t="s">
        <v>47</v>
      </c>
      <c r="H800" t="s">
        <v>26</v>
      </c>
      <c r="I800" t="s">
        <v>34</v>
      </c>
      <c r="J800" t="s">
        <v>49</v>
      </c>
      <c r="K800" t="s">
        <v>50</v>
      </c>
      <c r="L800" t="s">
        <v>42</v>
      </c>
      <c r="M800" t="s">
        <v>66</v>
      </c>
      <c r="N800" t="s">
        <v>861</v>
      </c>
      <c r="O800" t="s">
        <v>59</v>
      </c>
      <c r="P800" t="s">
        <v>34</v>
      </c>
      <c r="Q800">
        <v>9</v>
      </c>
      <c r="R800">
        <v>8</v>
      </c>
      <c r="S800">
        <v>-135.16</v>
      </c>
      <c r="T800">
        <v>0</v>
      </c>
      <c r="U800">
        <v>68.75</v>
      </c>
      <c r="V800">
        <v>0</v>
      </c>
    </row>
    <row r="801" spans="1:22">
      <c r="A801" t="s">
        <v>60</v>
      </c>
      <c r="B801" t="s">
        <v>34</v>
      </c>
      <c r="C801">
        <v>201</v>
      </c>
      <c r="D801" t="s">
        <v>61</v>
      </c>
      <c r="E801" t="s">
        <v>36</v>
      </c>
      <c r="F801" t="s">
        <v>53</v>
      </c>
      <c r="G801" t="s">
        <v>47</v>
      </c>
      <c r="H801" t="s">
        <v>48</v>
      </c>
      <c r="I801" t="s">
        <v>34</v>
      </c>
      <c r="J801" t="s">
        <v>49</v>
      </c>
      <c r="K801" t="s">
        <v>50</v>
      </c>
      <c r="L801" t="s">
        <v>42</v>
      </c>
      <c r="M801" t="s">
        <v>51</v>
      </c>
      <c r="N801" t="s">
        <v>862</v>
      </c>
      <c r="O801" t="s">
        <v>59</v>
      </c>
      <c r="P801" t="s">
        <v>33</v>
      </c>
      <c r="Q801">
        <v>3</v>
      </c>
      <c r="R801">
        <v>7</v>
      </c>
      <c r="S801">
        <v>28049.65</v>
      </c>
      <c r="T801">
        <v>28247.57</v>
      </c>
      <c r="U801">
        <v>0</v>
      </c>
      <c r="V801">
        <v>250.82</v>
      </c>
    </row>
    <row r="802" spans="1:22">
      <c r="A802" t="s">
        <v>60</v>
      </c>
      <c r="B802" t="s">
        <v>45</v>
      </c>
      <c r="C802">
        <v>262</v>
      </c>
      <c r="D802" t="s">
        <v>65</v>
      </c>
      <c r="E802" t="s">
        <v>36</v>
      </c>
      <c r="F802" t="s">
        <v>24</v>
      </c>
      <c r="G802" t="s">
        <v>71</v>
      </c>
      <c r="H802" t="s">
        <v>39</v>
      </c>
      <c r="I802" t="s">
        <v>27</v>
      </c>
      <c r="J802" t="s">
        <v>72</v>
      </c>
      <c r="K802" t="s">
        <v>73</v>
      </c>
      <c r="L802" t="s">
        <v>42</v>
      </c>
      <c r="M802" t="s">
        <v>43</v>
      </c>
      <c r="N802" t="s">
        <v>863</v>
      </c>
      <c r="O802" t="s">
        <v>32</v>
      </c>
      <c r="P802" t="s">
        <v>33</v>
      </c>
      <c r="Q802">
        <v>6</v>
      </c>
      <c r="R802">
        <v>0</v>
      </c>
      <c r="S802">
        <v>139.84</v>
      </c>
      <c r="T802">
        <v>0</v>
      </c>
      <c r="U802">
        <v>0</v>
      </c>
      <c r="V802">
        <v>0</v>
      </c>
    </row>
    <row r="803" spans="1:22">
      <c r="A803" t="s">
        <v>60</v>
      </c>
      <c r="B803" t="s">
        <v>21</v>
      </c>
      <c r="C803">
        <v>201</v>
      </c>
      <c r="D803" t="s">
        <v>61</v>
      </c>
      <c r="E803" t="s">
        <v>23</v>
      </c>
      <c r="F803" t="s">
        <v>24</v>
      </c>
      <c r="G803" t="s">
        <v>47</v>
      </c>
      <c r="H803" t="s">
        <v>48</v>
      </c>
      <c r="I803" t="s">
        <v>34</v>
      </c>
      <c r="J803" t="s">
        <v>49</v>
      </c>
      <c r="K803" t="s">
        <v>50</v>
      </c>
      <c r="L803" t="s">
        <v>42</v>
      </c>
      <c r="M803" t="s">
        <v>30</v>
      </c>
      <c r="N803" t="s">
        <v>864</v>
      </c>
      <c r="O803" t="s">
        <v>32</v>
      </c>
      <c r="P803" t="s">
        <v>34</v>
      </c>
      <c r="Q803">
        <v>2</v>
      </c>
      <c r="R803">
        <v>1</v>
      </c>
      <c r="S803">
        <v>14563.61</v>
      </c>
      <c r="T803">
        <v>14649.94</v>
      </c>
      <c r="U803">
        <v>0</v>
      </c>
      <c r="V803">
        <v>137.44999999999999</v>
      </c>
    </row>
    <row r="804" spans="1:22">
      <c r="A804" t="s">
        <v>60</v>
      </c>
      <c r="B804" t="s">
        <v>45</v>
      </c>
      <c r="C804">
        <v>311</v>
      </c>
      <c r="D804" t="s">
        <v>35</v>
      </c>
      <c r="E804" t="s">
        <v>36</v>
      </c>
      <c r="F804" t="s">
        <v>24</v>
      </c>
      <c r="G804" t="s">
        <v>54</v>
      </c>
      <c r="H804" t="s">
        <v>48</v>
      </c>
      <c r="I804" t="s">
        <v>27</v>
      </c>
      <c r="J804" t="s">
        <v>55</v>
      </c>
      <c r="K804" t="s">
        <v>56</v>
      </c>
      <c r="L804" t="s">
        <v>42</v>
      </c>
      <c r="M804" t="s">
        <v>30</v>
      </c>
      <c r="N804" t="s">
        <v>865</v>
      </c>
      <c r="O804" t="s">
        <v>32</v>
      </c>
      <c r="P804" t="s">
        <v>33</v>
      </c>
      <c r="Q804">
        <v>4</v>
      </c>
      <c r="R804">
        <v>10</v>
      </c>
      <c r="S804">
        <v>-142.58000000000001</v>
      </c>
      <c r="T804">
        <v>0</v>
      </c>
      <c r="U804">
        <v>97.3</v>
      </c>
      <c r="V804">
        <v>0</v>
      </c>
    </row>
    <row r="805" spans="1:22">
      <c r="A805" t="s">
        <v>60</v>
      </c>
      <c r="B805" t="s">
        <v>34</v>
      </c>
      <c r="C805">
        <v>201</v>
      </c>
      <c r="D805" t="s">
        <v>61</v>
      </c>
      <c r="E805" t="s">
        <v>46</v>
      </c>
      <c r="F805" t="s">
        <v>37</v>
      </c>
      <c r="G805" t="s">
        <v>54</v>
      </c>
      <c r="H805" t="s">
        <v>39</v>
      </c>
      <c r="I805" t="s">
        <v>27</v>
      </c>
      <c r="J805" t="s">
        <v>55</v>
      </c>
      <c r="K805" t="s">
        <v>56</v>
      </c>
      <c r="L805" t="s">
        <v>42</v>
      </c>
      <c r="M805" t="s">
        <v>30</v>
      </c>
      <c r="N805" t="s">
        <v>866</v>
      </c>
      <c r="O805" t="s">
        <v>32</v>
      </c>
      <c r="P805" t="s">
        <v>33</v>
      </c>
      <c r="Q805">
        <v>6</v>
      </c>
      <c r="R805">
        <v>3</v>
      </c>
      <c r="S805">
        <v>25259.83</v>
      </c>
      <c r="T805">
        <v>25246.32</v>
      </c>
      <c r="U805">
        <v>0</v>
      </c>
      <c r="V805">
        <v>207.13</v>
      </c>
    </row>
    <row r="806" spans="1:22">
      <c r="A806" t="s">
        <v>60</v>
      </c>
      <c r="B806" t="s">
        <v>68</v>
      </c>
      <c r="C806">
        <v>101</v>
      </c>
      <c r="D806" t="s">
        <v>22</v>
      </c>
      <c r="E806" t="s">
        <v>23</v>
      </c>
      <c r="F806" t="s">
        <v>24</v>
      </c>
      <c r="G806" t="s">
        <v>54</v>
      </c>
      <c r="H806" t="s">
        <v>48</v>
      </c>
      <c r="I806" t="s">
        <v>27</v>
      </c>
      <c r="J806" t="s">
        <v>55</v>
      </c>
      <c r="K806" t="s">
        <v>56</v>
      </c>
      <c r="L806" t="s">
        <v>42</v>
      </c>
      <c r="M806" t="s">
        <v>43</v>
      </c>
      <c r="N806" t="s">
        <v>867</v>
      </c>
      <c r="O806" t="s">
        <v>32</v>
      </c>
      <c r="P806" t="s">
        <v>34</v>
      </c>
      <c r="Q806">
        <v>1</v>
      </c>
      <c r="R806">
        <v>3</v>
      </c>
      <c r="S806">
        <v>-112.43</v>
      </c>
      <c r="T806">
        <v>0</v>
      </c>
      <c r="U806">
        <v>61.89</v>
      </c>
      <c r="V806">
        <v>0</v>
      </c>
    </row>
    <row r="807" spans="1:22">
      <c r="A807" t="s">
        <v>60</v>
      </c>
      <c r="B807" t="s">
        <v>45</v>
      </c>
      <c r="C807">
        <v>101</v>
      </c>
      <c r="D807" t="s">
        <v>22</v>
      </c>
      <c r="E807" t="s">
        <v>46</v>
      </c>
      <c r="F807" t="s">
        <v>53</v>
      </c>
      <c r="G807" t="s">
        <v>71</v>
      </c>
      <c r="H807" t="s">
        <v>26</v>
      </c>
      <c r="I807" t="s">
        <v>34</v>
      </c>
      <c r="J807" t="s">
        <v>72</v>
      </c>
      <c r="K807" t="s">
        <v>73</v>
      </c>
      <c r="L807" t="s">
        <v>42</v>
      </c>
      <c r="M807" t="s">
        <v>43</v>
      </c>
      <c r="N807" t="s">
        <v>868</v>
      </c>
      <c r="O807" t="s">
        <v>59</v>
      </c>
      <c r="P807" t="s">
        <v>33</v>
      </c>
      <c r="Q807">
        <v>5</v>
      </c>
      <c r="R807">
        <v>2</v>
      </c>
      <c r="S807">
        <v>172.95</v>
      </c>
      <c r="T807">
        <v>0</v>
      </c>
      <c r="U807">
        <v>453.67</v>
      </c>
      <c r="V807">
        <v>0</v>
      </c>
    </row>
    <row r="808" spans="1:22">
      <c r="A808" t="s">
        <v>60</v>
      </c>
      <c r="B808" t="s">
        <v>21</v>
      </c>
      <c r="C808">
        <v>311</v>
      </c>
      <c r="D808" t="s">
        <v>35</v>
      </c>
      <c r="E808" t="s">
        <v>23</v>
      </c>
      <c r="F808" t="s">
        <v>53</v>
      </c>
      <c r="G808" t="s">
        <v>38</v>
      </c>
      <c r="H808" t="s">
        <v>26</v>
      </c>
      <c r="I808" t="s">
        <v>34</v>
      </c>
      <c r="J808" t="s">
        <v>40</v>
      </c>
      <c r="K808" t="s">
        <v>41</v>
      </c>
      <c r="L808" t="s">
        <v>42</v>
      </c>
      <c r="M808" t="s">
        <v>30</v>
      </c>
      <c r="N808" t="s">
        <v>869</v>
      </c>
      <c r="O808" t="s">
        <v>32</v>
      </c>
      <c r="P808" t="s">
        <v>33</v>
      </c>
      <c r="Q808">
        <v>7</v>
      </c>
      <c r="R808">
        <v>2</v>
      </c>
      <c r="S808">
        <v>63.27</v>
      </c>
      <c r="T808">
        <v>0</v>
      </c>
      <c r="U808">
        <v>181.5</v>
      </c>
      <c r="V808">
        <v>0</v>
      </c>
    </row>
    <row r="809" spans="1:22">
      <c r="A809" t="s">
        <v>60</v>
      </c>
      <c r="B809" t="s">
        <v>34</v>
      </c>
      <c r="C809">
        <v>101</v>
      </c>
      <c r="D809" t="s">
        <v>22</v>
      </c>
      <c r="E809" t="s">
        <v>23</v>
      </c>
      <c r="F809" t="s">
        <v>24</v>
      </c>
      <c r="G809" t="s">
        <v>71</v>
      </c>
      <c r="H809" t="s">
        <v>26</v>
      </c>
      <c r="I809" t="s">
        <v>34</v>
      </c>
      <c r="J809" t="s">
        <v>72</v>
      </c>
      <c r="K809" t="s">
        <v>73</v>
      </c>
      <c r="L809" t="s">
        <v>42</v>
      </c>
      <c r="M809" t="s">
        <v>43</v>
      </c>
      <c r="N809" t="s">
        <v>870</v>
      </c>
      <c r="O809" t="s">
        <v>59</v>
      </c>
      <c r="P809" t="s">
        <v>34</v>
      </c>
      <c r="Q809">
        <v>10</v>
      </c>
      <c r="R809">
        <v>2</v>
      </c>
      <c r="S809">
        <v>-150.35</v>
      </c>
      <c r="T809">
        <v>0</v>
      </c>
      <c r="U809">
        <v>428.51</v>
      </c>
      <c r="V809">
        <v>0</v>
      </c>
    </row>
    <row r="810" spans="1:22">
      <c r="A810" t="s">
        <v>60</v>
      </c>
      <c r="B810" t="s">
        <v>68</v>
      </c>
      <c r="C810">
        <v>311</v>
      </c>
      <c r="D810" t="s">
        <v>35</v>
      </c>
      <c r="E810" t="s">
        <v>36</v>
      </c>
      <c r="F810" t="s">
        <v>24</v>
      </c>
      <c r="G810" t="s">
        <v>47</v>
      </c>
      <c r="H810" t="s">
        <v>48</v>
      </c>
      <c r="I810" t="s">
        <v>34</v>
      </c>
      <c r="J810" t="s">
        <v>49</v>
      </c>
      <c r="K810" t="s">
        <v>50</v>
      </c>
      <c r="L810" t="s">
        <v>42</v>
      </c>
      <c r="M810" t="s">
        <v>66</v>
      </c>
      <c r="N810" t="s">
        <v>871</v>
      </c>
      <c r="O810" t="s">
        <v>32</v>
      </c>
      <c r="P810" t="s">
        <v>34</v>
      </c>
      <c r="Q810">
        <v>4</v>
      </c>
      <c r="R810">
        <v>3</v>
      </c>
      <c r="S810">
        <v>75.099999999999994</v>
      </c>
      <c r="T810">
        <v>0</v>
      </c>
      <c r="U810">
        <v>442.12</v>
      </c>
      <c r="V810">
        <v>0</v>
      </c>
    </row>
    <row r="811" spans="1:22">
      <c r="A811" t="s">
        <v>60</v>
      </c>
      <c r="B811" t="s">
        <v>45</v>
      </c>
      <c r="C811">
        <v>261</v>
      </c>
      <c r="D811" t="s">
        <v>63</v>
      </c>
      <c r="E811" t="s">
        <v>46</v>
      </c>
      <c r="F811" t="s">
        <v>37</v>
      </c>
      <c r="G811" t="s">
        <v>47</v>
      </c>
      <c r="H811" t="s">
        <v>26</v>
      </c>
      <c r="I811" t="s">
        <v>34</v>
      </c>
      <c r="J811" t="s">
        <v>49</v>
      </c>
      <c r="K811" t="s">
        <v>50</v>
      </c>
      <c r="L811" t="s">
        <v>42</v>
      </c>
      <c r="M811" t="s">
        <v>30</v>
      </c>
      <c r="N811" t="s">
        <v>872</v>
      </c>
      <c r="O811" t="s">
        <v>59</v>
      </c>
      <c r="P811" t="s">
        <v>33</v>
      </c>
      <c r="Q811">
        <v>0</v>
      </c>
      <c r="R811">
        <v>2</v>
      </c>
      <c r="S811">
        <v>34898.61</v>
      </c>
      <c r="T811">
        <v>34817.68</v>
      </c>
      <c r="U811">
        <v>0</v>
      </c>
      <c r="V811">
        <v>258.29000000000002</v>
      </c>
    </row>
    <row r="812" spans="1:22">
      <c r="A812" t="s">
        <v>60</v>
      </c>
      <c r="B812" t="s">
        <v>34</v>
      </c>
      <c r="C812">
        <v>101</v>
      </c>
      <c r="D812" t="s">
        <v>22</v>
      </c>
      <c r="E812" t="s">
        <v>23</v>
      </c>
      <c r="F812" t="s">
        <v>53</v>
      </c>
      <c r="G812" t="s">
        <v>54</v>
      </c>
      <c r="H812" t="s">
        <v>39</v>
      </c>
      <c r="I812" t="s">
        <v>34</v>
      </c>
      <c r="J812" t="s">
        <v>55</v>
      </c>
      <c r="K812" t="s">
        <v>56</v>
      </c>
      <c r="L812" t="s">
        <v>42</v>
      </c>
      <c r="M812" t="s">
        <v>43</v>
      </c>
      <c r="N812" t="s">
        <v>873</v>
      </c>
      <c r="O812" t="s">
        <v>32</v>
      </c>
      <c r="P812" t="s">
        <v>34</v>
      </c>
      <c r="Q812">
        <v>0</v>
      </c>
      <c r="R812">
        <v>4</v>
      </c>
      <c r="S812">
        <v>29.05</v>
      </c>
      <c r="T812">
        <v>0</v>
      </c>
      <c r="U812">
        <v>103.87</v>
      </c>
      <c r="V812">
        <v>0</v>
      </c>
    </row>
    <row r="813" spans="1:22">
      <c r="A813" t="s">
        <v>60</v>
      </c>
      <c r="B813" t="s">
        <v>34</v>
      </c>
      <c r="C813">
        <v>311</v>
      </c>
      <c r="D813" t="s">
        <v>35</v>
      </c>
      <c r="E813" t="s">
        <v>36</v>
      </c>
      <c r="F813" t="s">
        <v>24</v>
      </c>
      <c r="G813" t="s">
        <v>47</v>
      </c>
      <c r="H813" t="s">
        <v>48</v>
      </c>
      <c r="I813" t="s">
        <v>27</v>
      </c>
      <c r="J813" t="s">
        <v>49</v>
      </c>
      <c r="K813" t="s">
        <v>50</v>
      </c>
      <c r="L813" t="s">
        <v>42</v>
      </c>
      <c r="M813" t="s">
        <v>51</v>
      </c>
      <c r="N813" t="s">
        <v>874</v>
      </c>
      <c r="O813" t="s">
        <v>32</v>
      </c>
      <c r="P813" t="s">
        <v>34</v>
      </c>
      <c r="Q813">
        <v>3</v>
      </c>
      <c r="R813">
        <v>10</v>
      </c>
      <c r="S813">
        <v>-33.06</v>
      </c>
      <c r="T813">
        <v>0</v>
      </c>
      <c r="U813">
        <v>413.6</v>
      </c>
      <c r="V813">
        <v>0</v>
      </c>
    </row>
    <row r="814" spans="1:22">
      <c r="A814" t="s">
        <v>60</v>
      </c>
      <c r="B814" t="s">
        <v>68</v>
      </c>
      <c r="C814">
        <v>261</v>
      </c>
      <c r="D814" t="s">
        <v>63</v>
      </c>
      <c r="E814" t="s">
        <v>23</v>
      </c>
      <c r="F814" t="s">
        <v>24</v>
      </c>
      <c r="G814" t="s">
        <v>38</v>
      </c>
      <c r="H814" t="s">
        <v>26</v>
      </c>
      <c r="I814" t="s">
        <v>34</v>
      </c>
      <c r="J814" t="s">
        <v>40</v>
      </c>
      <c r="K814" t="s">
        <v>41</v>
      </c>
      <c r="L814" t="s">
        <v>42</v>
      </c>
      <c r="M814" t="s">
        <v>30</v>
      </c>
      <c r="N814" t="s">
        <v>875</v>
      </c>
      <c r="O814" t="s">
        <v>59</v>
      </c>
      <c r="P814" t="s">
        <v>33</v>
      </c>
      <c r="Q814">
        <v>3</v>
      </c>
      <c r="R814">
        <v>4</v>
      </c>
      <c r="S814">
        <v>61379.46</v>
      </c>
      <c r="T814">
        <v>61434.559999999998</v>
      </c>
      <c r="U814">
        <v>0</v>
      </c>
      <c r="V814">
        <v>384.91</v>
      </c>
    </row>
    <row r="815" spans="1:22">
      <c r="A815" t="s">
        <v>60</v>
      </c>
      <c r="B815" t="s">
        <v>21</v>
      </c>
      <c r="C815">
        <v>262</v>
      </c>
      <c r="D815" t="s">
        <v>65</v>
      </c>
      <c r="E815" t="s">
        <v>36</v>
      </c>
      <c r="F815" t="s">
        <v>37</v>
      </c>
      <c r="G815" t="s">
        <v>38</v>
      </c>
      <c r="H815" t="s">
        <v>48</v>
      </c>
      <c r="I815" t="s">
        <v>27</v>
      </c>
      <c r="J815" t="s">
        <v>40</v>
      </c>
      <c r="K815" t="s">
        <v>41</v>
      </c>
      <c r="L815" t="s">
        <v>42</v>
      </c>
      <c r="M815" t="s">
        <v>43</v>
      </c>
      <c r="N815" t="s">
        <v>876</v>
      </c>
      <c r="O815" t="s">
        <v>59</v>
      </c>
      <c r="P815" t="s">
        <v>34</v>
      </c>
      <c r="Q815">
        <v>4</v>
      </c>
      <c r="R815">
        <v>9</v>
      </c>
      <c r="S815">
        <v>2.5499999999999998</v>
      </c>
      <c r="T815">
        <v>0</v>
      </c>
      <c r="U815">
        <v>0</v>
      </c>
      <c r="V815">
        <v>0</v>
      </c>
    </row>
    <row r="816" spans="1:22">
      <c r="A816" t="s">
        <v>60</v>
      </c>
      <c r="B816" t="s">
        <v>21</v>
      </c>
      <c r="C816">
        <v>101</v>
      </c>
      <c r="D816" t="s">
        <v>22</v>
      </c>
      <c r="E816" t="s">
        <v>46</v>
      </c>
      <c r="F816" t="s">
        <v>37</v>
      </c>
      <c r="G816" t="s">
        <v>38</v>
      </c>
      <c r="H816" t="s">
        <v>48</v>
      </c>
      <c r="I816" t="s">
        <v>27</v>
      </c>
      <c r="J816" t="s">
        <v>40</v>
      </c>
      <c r="K816" t="s">
        <v>41</v>
      </c>
      <c r="L816" t="s">
        <v>42</v>
      </c>
      <c r="M816" t="s">
        <v>30</v>
      </c>
      <c r="N816" t="s">
        <v>877</v>
      </c>
      <c r="O816" t="s">
        <v>32</v>
      </c>
      <c r="P816" t="s">
        <v>34</v>
      </c>
      <c r="Q816">
        <v>3</v>
      </c>
      <c r="R816">
        <v>9</v>
      </c>
      <c r="S816">
        <v>-87.98</v>
      </c>
      <c r="T816">
        <v>0</v>
      </c>
      <c r="U816">
        <v>289.37</v>
      </c>
      <c r="V816">
        <v>0</v>
      </c>
    </row>
    <row r="817" spans="1:22">
      <c r="A817" t="s">
        <v>60</v>
      </c>
      <c r="B817" t="s">
        <v>21</v>
      </c>
      <c r="C817">
        <v>311</v>
      </c>
      <c r="D817" t="s">
        <v>35</v>
      </c>
      <c r="E817" t="s">
        <v>36</v>
      </c>
      <c r="F817" t="s">
        <v>53</v>
      </c>
      <c r="G817" t="s">
        <v>71</v>
      </c>
      <c r="H817" t="s">
        <v>26</v>
      </c>
      <c r="I817" t="s">
        <v>34</v>
      </c>
      <c r="J817" t="s">
        <v>72</v>
      </c>
      <c r="K817" t="s">
        <v>73</v>
      </c>
      <c r="L817" t="s">
        <v>42</v>
      </c>
      <c r="M817" t="s">
        <v>43</v>
      </c>
      <c r="N817" t="s">
        <v>878</v>
      </c>
      <c r="O817" t="s">
        <v>59</v>
      </c>
      <c r="P817" t="s">
        <v>34</v>
      </c>
      <c r="Q817">
        <v>1</v>
      </c>
      <c r="R817">
        <v>2</v>
      </c>
      <c r="S817">
        <v>103.69</v>
      </c>
      <c r="T817">
        <v>0</v>
      </c>
      <c r="U817">
        <v>122.32</v>
      </c>
      <c r="V817">
        <v>0</v>
      </c>
    </row>
    <row r="818" spans="1:22">
      <c r="A818" t="s">
        <v>60</v>
      </c>
      <c r="B818" t="s">
        <v>34</v>
      </c>
      <c r="C818">
        <v>262</v>
      </c>
      <c r="D818" t="s">
        <v>65</v>
      </c>
      <c r="E818" t="s">
        <v>46</v>
      </c>
      <c r="F818" t="s">
        <v>37</v>
      </c>
      <c r="G818" t="s">
        <v>71</v>
      </c>
      <c r="H818" t="s">
        <v>48</v>
      </c>
      <c r="I818" t="s">
        <v>27</v>
      </c>
      <c r="J818" t="s">
        <v>72</v>
      </c>
      <c r="K818" t="s">
        <v>73</v>
      </c>
      <c r="L818" t="s">
        <v>42</v>
      </c>
      <c r="M818" t="s">
        <v>51</v>
      </c>
      <c r="N818" t="s">
        <v>879</v>
      </c>
      <c r="O818" t="s">
        <v>32</v>
      </c>
      <c r="P818" t="s">
        <v>33</v>
      </c>
      <c r="Q818">
        <v>8</v>
      </c>
      <c r="R818">
        <v>5</v>
      </c>
      <c r="S818">
        <v>198.19</v>
      </c>
      <c r="T818">
        <v>0</v>
      </c>
      <c r="U818">
        <v>0</v>
      </c>
      <c r="V818">
        <v>0</v>
      </c>
    </row>
    <row r="819" spans="1:22">
      <c r="A819" t="s">
        <v>60</v>
      </c>
      <c r="B819" t="s">
        <v>45</v>
      </c>
      <c r="C819">
        <v>261</v>
      </c>
      <c r="D819" t="s">
        <v>63</v>
      </c>
      <c r="E819" t="s">
        <v>23</v>
      </c>
      <c r="F819" t="s">
        <v>37</v>
      </c>
      <c r="G819" t="s">
        <v>47</v>
      </c>
      <c r="H819" t="s">
        <v>26</v>
      </c>
      <c r="I819" t="s">
        <v>27</v>
      </c>
      <c r="J819" t="s">
        <v>49</v>
      </c>
      <c r="K819" t="s">
        <v>50</v>
      </c>
      <c r="L819" t="s">
        <v>42</v>
      </c>
      <c r="M819" t="s">
        <v>51</v>
      </c>
      <c r="N819" t="s">
        <v>880</v>
      </c>
      <c r="O819" t="s">
        <v>59</v>
      </c>
      <c r="P819" t="s">
        <v>33</v>
      </c>
      <c r="Q819">
        <v>9</v>
      </c>
      <c r="R819">
        <v>0</v>
      </c>
      <c r="S819">
        <v>4032.93</v>
      </c>
      <c r="T819">
        <v>4206.9399999999996</v>
      </c>
      <c r="U819">
        <v>0</v>
      </c>
      <c r="V819">
        <v>93.95</v>
      </c>
    </row>
    <row r="820" spans="1:22">
      <c r="A820" t="s">
        <v>60</v>
      </c>
      <c r="B820" t="s">
        <v>34</v>
      </c>
      <c r="C820">
        <v>311</v>
      </c>
      <c r="D820" t="s">
        <v>35</v>
      </c>
      <c r="E820" t="s">
        <v>36</v>
      </c>
      <c r="F820" t="s">
        <v>37</v>
      </c>
      <c r="G820" t="s">
        <v>25</v>
      </c>
      <c r="H820" t="s">
        <v>48</v>
      </c>
      <c r="I820" t="s">
        <v>34</v>
      </c>
      <c r="J820" t="s">
        <v>28</v>
      </c>
      <c r="K820" t="s">
        <v>29</v>
      </c>
      <c r="L820" t="s">
        <v>1066</v>
      </c>
      <c r="M820" t="s">
        <v>30</v>
      </c>
      <c r="N820" t="s">
        <v>881</v>
      </c>
      <c r="O820" t="s">
        <v>59</v>
      </c>
      <c r="P820" t="s">
        <v>34</v>
      </c>
      <c r="Q820">
        <v>1</v>
      </c>
      <c r="R820">
        <v>3</v>
      </c>
      <c r="S820">
        <v>86.43</v>
      </c>
      <c r="T820">
        <v>0</v>
      </c>
      <c r="U820">
        <v>435.84</v>
      </c>
      <c r="V820">
        <v>0</v>
      </c>
    </row>
    <row r="821" spans="1:22">
      <c r="A821" t="s">
        <v>60</v>
      </c>
      <c r="B821" t="s">
        <v>34</v>
      </c>
      <c r="C821">
        <v>262</v>
      </c>
      <c r="D821" t="s">
        <v>65</v>
      </c>
      <c r="E821" t="s">
        <v>23</v>
      </c>
      <c r="F821" t="s">
        <v>53</v>
      </c>
      <c r="G821" t="s">
        <v>71</v>
      </c>
      <c r="H821" t="s">
        <v>26</v>
      </c>
      <c r="I821" t="s">
        <v>27</v>
      </c>
      <c r="J821" t="s">
        <v>72</v>
      </c>
      <c r="K821" t="s">
        <v>73</v>
      </c>
      <c r="L821" t="s">
        <v>42</v>
      </c>
      <c r="M821" t="s">
        <v>43</v>
      </c>
      <c r="N821" t="s">
        <v>882</v>
      </c>
      <c r="O821" t="s">
        <v>59</v>
      </c>
      <c r="P821" t="s">
        <v>34</v>
      </c>
      <c r="Q821">
        <v>6</v>
      </c>
      <c r="R821">
        <v>8</v>
      </c>
      <c r="S821">
        <v>128.24</v>
      </c>
      <c r="T821">
        <v>0</v>
      </c>
      <c r="U821">
        <v>0</v>
      </c>
      <c r="V821">
        <v>0</v>
      </c>
    </row>
    <row r="822" spans="1:22">
      <c r="A822" t="s">
        <v>60</v>
      </c>
      <c r="B822" t="s">
        <v>21</v>
      </c>
      <c r="C822">
        <v>311</v>
      </c>
      <c r="D822" t="s">
        <v>35</v>
      </c>
      <c r="E822" t="s">
        <v>46</v>
      </c>
      <c r="F822" t="s">
        <v>37</v>
      </c>
      <c r="G822" t="s">
        <v>54</v>
      </c>
      <c r="H822" t="s">
        <v>48</v>
      </c>
      <c r="I822" t="s">
        <v>34</v>
      </c>
      <c r="J822" t="s">
        <v>55</v>
      </c>
      <c r="K822" t="s">
        <v>56</v>
      </c>
      <c r="L822" t="s">
        <v>42</v>
      </c>
      <c r="M822" t="s">
        <v>51</v>
      </c>
      <c r="N822" t="s">
        <v>883</v>
      </c>
      <c r="O822" t="s">
        <v>59</v>
      </c>
      <c r="P822" t="s">
        <v>34</v>
      </c>
      <c r="Q822">
        <v>7</v>
      </c>
      <c r="R822">
        <v>5</v>
      </c>
      <c r="S822">
        <v>9.68</v>
      </c>
      <c r="T822">
        <v>0</v>
      </c>
      <c r="U822">
        <v>119.65</v>
      </c>
      <c r="V822">
        <v>0</v>
      </c>
    </row>
    <row r="823" spans="1:22">
      <c r="A823" t="s">
        <v>60</v>
      </c>
      <c r="B823" t="s">
        <v>68</v>
      </c>
      <c r="C823">
        <v>261</v>
      </c>
      <c r="D823" t="s">
        <v>63</v>
      </c>
      <c r="E823" t="s">
        <v>36</v>
      </c>
      <c r="F823" t="s">
        <v>37</v>
      </c>
      <c r="G823" t="s">
        <v>71</v>
      </c>
      <c r="H823" t="s">
        <v>26</v>
      </c>
      <c r="I823" t="s">
        <v>27</v>
      </c>
      <c r="J823" t="s">
        <v>72</v>
      </c>
      <c r="K823" t="s">
        <v>73</v>
      </c>
      <c r="L823" t="s">
        <v>42</v>
      </c>
      <c r="M823" t="s">
        <v>66</v>
      </c>
      <c r="N823" t="s">
        <v>884</v>
      </c>
      <c r="O823" t="s">
        <v>32</v>
      </c>
      <c r="P823" t="s">
        <v>34</v>
      </c>
      <c r="Q823">
        <v>1</v>
      </c>
      <c r="R823">
        <v>5</v>
      </c>
      <c r="S823">
        <v>2994.23</v>
      </c>
      <c r="T823">
        <v>2819.54</v>
      </c>
      <c r="U823">
        <v>0</v>
      </c>
      <c r="V823">
        <v>20.83</v>
      </c>
    </row>
    <row r="824" spans="1:22">
      <c r="A824" t="s">
        <v>60</v>
      </c>
      <c r="B824" t="s">
        <v>21</v>
      </c>
      <c r="C824">
        <v>311</v>
      </c>
      <c r="D824" t="s">
        <v>35</v>
      </c>
      <c r="E824" t="s">
        <v>23</v>
      </c>
      <c r="F824" t="s">
        <v>53</v>
      </c>
      <c r="G824" t="s">
        <v>54</v>
      </c>
      <c r="H824" t="s">
        <v>48</v>
      </c>
      <c r="I824" t="s">
        <v>34</v>
      </c>
      <c r="J824" t="s">
        <v>55</v>
      </c>
      <c r="K824" t="s">
        <v>56</v>
      </c>
      <c r="L824" t="s">
        <v>42</v>
      </c>
      <c r="M824" t="s">
        <v>30</v>
      </c>
      <c r="N824" t="s">
        <v>885</v>
      </c>
      <c r="O824" t="s">
        <v>32</v>
      </c>
      <c r="P824" t="s">
        <v>34</v>
      </c>
      <c r="Q824">
        <v>4</v>
      </c>
      <c r="R824">
        <v>2</v>
      </c>
      <c r="S824">
        <v>-39.75</v>
      </c>
      <c r="T824">
        <v>0</v>
      </c>
      <c r="U824">
        <v>403.26</v>
      </c>
      <c r="V824">
        <v>0</v>
      </c>
    </row>
    <row r="825" spans="1:22">
      <c r="A825" t="s">
        <v>60</v>
      </c>
      <c r="B825" t="s">
        <v>45</v>
      </c>
      <c r="C825">
        <v>101</v>
      </c>
      <c r="D825" t="s">
        <v>22</v>
      </c>
      <c r="E825" t="s">
        <v>23</v>
      </c>
      <c r="F825" t="s">
        <v>24</v>
      </c>
      <c r="G825" t="s">
        <v>38</v>
      </c>
      <c r="H825" t="s">
        <v>48</v>
      </c>
      <c r="I825" t="s">
        <v>27</v>
      </c>
      <c r="J825" t="s">
        <v>40</v>
      </c>
      <c r="K825" t="s">
        <v>41</v>
      </c>
      <c r="L825" t="s">
        <v>42</v>
      </c>
      <c r="M825" t="s">
        <v>51</v>
      </c>
      <c r="N825" t="s">
        <v>886</v>
      </c>
      <c r="O825" t="s">
        <v>59</v>
      </c>
      <c r="P825" t="s">
        <v>34</v>
      </c>
      <c r="Q825">
        <v>7</v>
      </c>
      <c r="R825">
        <v>1</v>
      </c>
      <c r="S825">
        <v>49.29</v>
      </c>
      <c r="T825">
        <v>0</v>
      </c>
      <c r="U825">
        <v>61.64</v>
      </c>
      <c r="V825">
        <v>0</v>
      </c>
    </row>
    <row r="826" spans="1:22">
      <c r="A826" t="s">
        <v>60</v>
      </c>
      <c r="B826" t="s">
        <v>68</v>
      </c>
      <c r="C826">
        <v>261</v>
      </c>
      <c r="D826" t="s">
        <v>63</v>
      </c>
      <c r="E826" t="s">
        <v>46</v>
      </c>
      <c r="F826" t="s">
        <v>53</v>
      </c>
      <c r="G826" t="s">
        <v>38</v>
      </c>
      <c r="H826" t="s">
        <v>26</v>
      </c>
      <c r="I826" t="s">
        <v>34</v>
      </c>
      <c r="J826" t="s">
        <v>40</v>
      </c>
      <c r="K826" t="s">
        <v>41</v>
      </c>
      <c r="L826" t="s">
        <v>42</v>
      </c>
      <c r="M826" t="s">
        <v>66</v>
      </c>
      <c r="N826" t="s">
        <v>887</v>
      </c>
      <c r="O826" t="s">
        <v>59</v>
      </c>
      <c r="P826" t="s">
        <v>34</v>
      </c>
      <c r="Q826">
        <v>8</v>
      </c>
      <c r="R826">
        <v>9</v>
      </c>
      <c r="S826">
        <v>16979</v>
      </c>
      <c r="T826">
        <v>16963.939999999999</v>
      </c>
      <c r="U826">
        <v>0</v>
      </c>
      <c r="V826">
        <v>101.32</v>
      </c>
    </row>
    <row r="827" spans="1:22">
      <c r="A827" t="s">
        <v>60</v>
      </c>
      <c r="B827" t="s">
        <v>45</v>
      </c>
      <c r="C827">
        <v>262</v>
      </c>
      <c r="D827" t="s">
        <v>65</v>
      </c>
      <c r="E827" t="s">
        <v>23</v>
      </c>
      <c r="F827" t="s">
        <v>24</v>
      </c>
      <c r="G827" t="s">
        <v>71</v>
      </c>
      <c r="H827" t="s">
        <v>26</v>
      </c>
      <c r="I827" t="s">
        <v>34</v>
      </c>
      <c r="J827" t="s">
        <v>72</v>
      </c>
      <c r="K827" t="s">
        <v>73</v>
      </c>
      <c r="L827" t="s">
        <v>42</v>
      </c>
      <c r="M827" t="s">
        <v>43</v>
      </c>
      <c r="N827" t="s">
        <v>888</v>
      </c>
      <c r="O827" t="s">
        <v>59</v>
      </c>
      <c r="P827" t="s">
        <v>34</v>
      </c>
      <c r="Q827">
        <v>2</v>
      </c>
      <c r="R827">
        <v>8</v>
      </c>
      <c r="S827">
        <v>-28.31</v>
      </c>
      <c r="T827">
        <v>0</v>
      </c>
      <c r="U827">
        <v>0</v>
      </c>
      <c r="V827">
        <v>0</v>
      </c>
    </row>
    <row r="828" spans="1:22">
      <c r="A828" t="s">
        <v>60</v>
      </c>
      <c r="B828" t="s">
        <v>21</v>
      </c>
      <c r="C828">
        <v>262</v>
      </c>
      <c r="D828" t="s">
        <v>65</v>
      </c>
      <c r="E828" t="s">
        <v>46</v>
      </c>
      <c r="F828" t="s">
        <v>37</v>
      </c>
      <c r="G828" t="s">
        <v>38</v>
      </c>
      <c r="H828" t="s">
        <v>48</v>
      </c>
      <c r="I828" t="s">
        <v>27</v>
      </c>
      <c r="J828" t="s">
        <v>40</v>
      </c>
      <c r="K828" t="s">
        <v>41</v>
      </c>
      <c r="L828" t="s">
        <v>42</v>
      </c>
      <c r="M828" t="s">
        <v>51</v>
      </c>
      <c r="N828" t="s">
        <v>889</v>
      </c>
      <c r="O828" t="s">
        <v>32</v>
      </c>
      <c r="P828" t="s">
        <v>33</v>
      </c>
      <c r="Q828">
        <v>4</v>
      </c>
      <c r="R828">
        <v>5</v>
      </c>
      <c r="S828">
        <v>113.2</v>
      </c>
      <c r="T828">
        <v>0</v>
      </c>
      <c r="U828">
        <v>0</v>
      </c>
      <c r="V828">
        <v>0</v>
      </c>
    </row>
    <row r="829" spans="1:22">
      <c r="A829" t="s">
        <v>60</v>
      </c>
      <c r="B829" t="s">
        <v>68</v>
      </c>
      <c r="C829">
        <v>311</v>
      </c>
      <c r="D829" t="s">
        <v>35</v>
      </c>
      <c r="E829" t="s">
        <v>23</v>
      </c>
      <c r="F829" t="s">
        <v>53</v>
      </c>
      <c r="G829" t="s">
        <v>47</v>
      </c>
      <c r="H829" t="s">
        <v>48</v>
      </c>
      <c r="I829" t="s">
        <v>27</v>
      </c>
      <c r="J829" t="s">
        <v>49</v>
      </c>
      <c r="K829" t="s">
        <v>50</v>
      </c>
      <c r="L829" t="s">
        <v>42</v>
      </c>
      <c r="M829" t="s">
        <v>51</v>
      </c>
      <c r="N829" t="s">
        <v>890</v>
      </c>
      <c r="O829" t="s">
        <v>59</v>
      </c>
      <c r="P829" t="s">
        <v>33</v>
      </c>
      <c r="Q829">
        <v>5</v>
      </c>
      <c r="R829">
        <v>5</v>
      </c>
      <c r="S829">
        <v>-54.36</v>
      </c>
      <c r="T829">
        <v>0</v>
      </c>
      <c r="U829">
        <v>282.49</v>
      </c>
      <c r="V829">
        <v>0</v>
      </c>
    </row>
    <row r="830" spans="1:22">
      <c r="A830" t="s">
        <v>60</v>
      </c>
      <c r="B830" t="s">
        <v>68</v>
      </c>
      <c r="C830">
        <v>262</v>
      </c>
      <c r="D830" t="s">
        <v>65</v>
      </c>
      <c r="E830" t="s">
        <v>46</v>
      </c>
      <c r="F830" t="s">
        <v>24</v>
      </c>
      <c r="G830" t="s">
        <v>47</v>
      </c>
      <c r="H830" t="s">
        <v>39</v>
      </c>
      <c r="I830" t="s">
        <v>27</v>
      </c>
      <c r="J830" t="s">
        <v>49</v>
      </c>
      <c r="K830" t="s">
        <v>50</v>
      </c>
      <c r="L830" t="s">
        <v>42</v>
      </c>
      <c r="M830" t="s">
        <v>30</v>
      </c>
      <c r="N830" t="s">
        <v>891</v>
      </c>
      <c r="O830" t="s">
        <v>59</v>
      </c>
      <c r="P830" t="s">
        <v>34</v>
      </c>
      <c r="Q830">
        <v>9</v>
      </c>
      <c r="R830">
        <v>2</v>
      </c>
      <c r="S830">
        <v>-98.67</v>
      </c>
      <c r="T830">
        <v>0</v>
      </c>
      <c r="U830">
        <v>0</v>
      </c>
      <c r="V830">
        <v>0</v>
      </c>
    </row>
    <row r="831" spans="1:22">
      <c r="A831" t="s">
        <v>60</v>
      </c>
      <c r="B831" t="s">
        <v>68</v>
      </c>
      <c r="C831">
        <v>101</v>
      </c>
      <c r="D831" t="s">
        <v>22</v>
      </c>
      <c r="E831" t="s">
        <v>36</v>
      </c>
      <c r="F831" t="s">
        <v>53</v>
      </c>
      <c r="G831" t="s">
        <v>71</v>
      </c>
      <c r="H831" t="s">
        <v>48</v>
      </c>
      <c r="I831" t="s">
        <v>27</v>
      </c>
      <c r="J831" t="s">
        <v>72</v>
      </c>
      <c r="K831" t="s">
        <v>73</v>
      </c>
      <c r="L831" t="s">
        <v>42</v>
      </c>
      <c r="M831" t="s">
        <v>43</v>
      </c>
      <c r="N831" t="s">
        <v>892</v>
      </c>
      <c r="O831" t="s">
        <v>59</v>
      </c>
      <c r="P831" t="s">
        <v>33</v>
      </c>
      <c r="Q831">
        <v>4</v>
      </c>
      <c r="R831">
        <v>8</v>
      </c>
      <c r="S831">
        <v>91.46</v>
      </c>
      <c r="T831">
        <v>0</v>
      </c>
      <c r="U831">
        <v>55.3</v>
      </c>
      <c r="V831">
        <v>0</v>
      </c>
    </row>
    <row r="832" spans="1:22">
      <c r="A832" t="s">
        <v>60</v>
      </c>
      <c r="B832" t="s">
        <v>34</v>
      </c>
      <c r="C832">
        <v>261</v>
      </c>
      <c r="D832" t="s">
        <v>63</v>
      </c>
      <c r="E832" t="s">
        <v>23</v>
      </c>
      <c r="F832" t="s">
        <v>53</v>
      </c>
      <c r="G832" t="s">
        <v>47</v>
      </c>
      <c r="H832" t="s">
        <v>26</v>
      </c>
      <c r="I832" t="s">
        <v>34</v>
      </c>
      <c r="J832" t="s">
        <v>49</v>
      </c>
      <c r="K832" t="s">
        <v>50</v>
      </c>
      <c r="L832" t="s">
        <v>42</v>
      </c>
      <c r="M832" t="s">
        <v>30</v>
      </c>
      <c r="N832" t="s">
        <v>893</v>
      </c>
      <c r="O832" t="s">
        <v>32</v>
      </c>
      <c r="P832" t="s">
        <v>33</v>
      </c>
      <c r="Q832">
        <v>3</v>
      </c>
      <c r="R832">
        <v>7</v>
      </c>
      <c r="S832">
        <v>873.57</v>
      </c>
      <c r="T832">
        <v>778.41</v>
      </c>
      <c r="U832">
        <v>0</v>
      </c>
      <c r="V832">
        <v>21.61</v>
      </c>
    </row>
    <row r="833" spans="1:22">
      <c r="A833" t="s">
        <v>60</v>
      </c>
      <c r="B833" t="s">
        <v>68</v>
      </c>
      <c r="C833">
        <v>101</v>
      </c>
      <c r="D833" t="s">
        <v>22</v>
      </c>
      <c r="E833" t="s">
        <v>23</v>
      </c>
      <c r="F833" t="s">
        <v>37</v>
      </c>
      <c r="G833" t="s">
        <v>71</v>
      </c>
      <c r="H833" t="s">
        <v>48</v>
      </c>
      <c r="I833" t="s">
        <v>34</v>
      </c>
      <c r="J833" t="s">
        <v>72</v>
      </c>
      <c r="K833" t="s">
        <v>73</v>
      </c>
      <c r="L833" t="s">
        <v>42</v>
      </c>
      <c r="M833" t="s">
        <v>51</v>
      </c>
      <c r="N833" t="s">
        <v>894</v>
      </c>
      <c r="O833" t="s">
        <v>59</v>
      </c>
      <c r="P833" t="s">
        <v>34</v>
      </c>
      <c r="Q833">
        <v>5</v>
      </c>
      <c r="R833">
        <v>0</v>
      </c>
      <c r="S833">
        <v>101.69</v>
      </c>
      <c r="T833">
        <v>0</v>
      </c>
      <c r="U833">
        <v>331.13</v>
      </c>
      <c r="V833">
        <v>0</v>
      </c>
    </row>
    <row r="834" spans="1:22">
      <c r="A834" t="s">
        <v>60</v>
      </c>
      <c r="B834" t="s">
        <v>68</v>
      </c>
      <c r="C834">
        <v>261</v>
      </c>
      <c r="D834" t="s">
        <v>63</v>
      </c>
      <c r="E834" t="s">
        <v>23</v>
      </c>
      <c r="F834" t="s">
        <v>53</v>
      </c>
      <c r="G834" t="s">
        <v>25</v>
      </c>
      <c r="H834" t="s">
        <v>26</v>
      </c>
      <c r="I834" t="s">
        <v>27</v>
      </c>
      <c r="J834" t="s">
        <v>28</v>
      </c>
      <c r="K834" t="s">
        <v>29</v>
      </c>
      <c r="L834" t="s">
        <v>1066</v>
      </c>
      <c r="M834" t="s">
        <v>43</v>
      </c>
      <c r="N834" t="s">
        <v>895</v>
      </c>
      <c r="O834" t="s">
        <v>32</v>
      </c>
      <c r="P834" t="s">
        <v>33</v>
      </c>
      <c r="Q834">
        <v>9</v>
      </c>
      <c r="R834">
        <v>8</v>
      </c>
      <c r="S834">
        <v>9748.5300000000007</v>
      </c>
      <c r="T834">
        <v>9942.56</v>
      </c>
      <c r="U834">
        <v>0</v>
      </c>
      <c r="V834">
        <v>207.84</v>
      </c>
    </row>
    <row r="835" spans="1:22">
      <c r="A835" t="s">
        <v>60</v>
      </c>
      <c r="B835" t="s">
        <v>21</v>
      </c>
      <c r="C835">
        <v>261</v>
      </c>
      <c r="D835" t="s">
        <v>63</v>
      </c>
      <c r="E835" t="s">
        <v>36</v>
      </c>
      <c r="F835" t="s">
        <v>37</v>
      </c>
      <c r="G835" t="s">
        <v>38</v>
      </c>
      <c r="H835" t="s">
        <v>26</v>
      </c>
      <c r="I835" t="s">
        <v>27</v>
      </c>
      <c r="J835" t="s">
        <v>40</v>
      </c>
      <c r="K835" t="s">
        <v>41</v>
      </c>
      <c r="L835" t="s">
        <v>42</v>
      </c>
      <c r="M835" t="s">
        <v>43</v>
      </c>
      <c r="N835" t="s">
        <v>896</v>
      </c>
      <c r="O835" t="s">
        <v>32</v>
      </c>
      <c r="P835" t="s">
        <v>34</v>
      </c>
      <c r="Q835">
        <v>2</v>
      </c>
      <c r="R835">
        <v>7</v>
      </c>
      <c r="S835">
        <v>39953.870000000003</v>
      </c>
      <c r="T835">
        <v>39844.61</v>
      </c>
      <c r="U835">
        <v>0</v>
      </c>
      <c r="V835">
        <v>377.26</v>
      </c>
    </row>
    <row r="836" spans="1:22">
      <c r="A836" t="s">
        <v>60</v>
      </c>
      <c r="B836" t="s">
        <v>34</v>
      </c>
      <c r="C836">
        <v>262</v>
      </c>
      <c r="D836" t="s">
        <v>65</v>
      </c>
      <c r="E836" t="s">
        <v>46</v>
      </c>
      <c r="F836" t="s">
        <v>24</v>
      </c>
      <c r="G836" t="s">
        <v>38</v>
      </c>
      <c r="H836" t="s">
        <v>26</v>
      </c>
      <c r="I836" t="s">
        <v>27</v>
      </c>
      <c r="J836" t="s">
        <v>40</v>
      </c>
      <c r="K836" t="s">
        <v>41</v>
      </c>
      <c r="L836" t="s">
        <v>42</v>
      </c>
      <c r="M836" t="s">
        <v>66</v>
      </c>
      <c r="N836" t="s">
        <v>897</v>
      </c>
      <c r="O836" t="s">
        <v>59</v>
      </c>
      <c r="P836" t="s">
        <v>33</v>
      </c>
      <c r="Q836">
        <v>3</v>
      </c>
      <c r="R836">
        <v>8</v>
      </c>
      <c r="S836">
        <v>42.02</v>
      </c>
      <c r="T836">
        <v>0</v>
      </c>
      <c r="U836">
        <v>0</v>
      </c>
      <c r="V836">
        <v>0</v>
      </c>
    </row>
    <row r="837" spans="1:22">
      <c r="A837" t="s">
        <v>60</v>
      </c>
      <c r="B837" t="s">
        <v>68</v>
      </c>
      <c r="C837">
        <v>261</v>
      </c>
      <c r="D837" t="s">
        <v>63</v>
      </c>
      <c r="E837" t="s">
        <v>23</v>
      </c>
      <c r="F837" t="s">
        <v>24</v>
      </c>
      <c r="G837" t="s">
        <v>47</v>
      </c>
      <c r="H837" t="s">
        <v>26</v>
      </c>
      <c r="I837" t="s">
        <v>34</v>
      </c>
      <c r="J837" t="s">
        <v>49</v>
      </c>
      <c r="K837" t="s">
        <v>50</v>
      </c>
      <c r="L837" t="s">
        <v>42</v>
      </c>
      <c r="M837" t="s">
        <v>30</v>
      </c>
      <c r="N837" t="s">
        <v>898</v>
      </c>
      <c r="O837" t="s">
        <v>59</v>
      </c>
      <c r="P837" t="s">
        <v>33</v>
      </c>
      <c r="Q837">
        <v>7</v>
      </c>
      <c r="R837">
        <v>9</v>
      </c>
      <c r="S837">
        <v>11319.78</v>
      </c>
      <c r="T837">
        <v>11470.58</v>
      </c>
      <c r="U837">
        <v>0</v>
      </c>
      <c r="V837">
        <v>63.81</v>
      </c>
    </row>
    <row r="838" spans="1:22">
      <c r="A838" t="s">
        <v>60</v>
      </c>
      <c r="B838" t="s">
        <v>45</v>
      </c>
      <c r="C838">
        <v>261</v>
      </c>
      <c r="D838" t="s">
        <v>63</v>
      </c>
      <c r="E838" t="s">
        <v>23</v>
      </c>
      <c r="F838" t="s">
        <v>37</v>
      </c>
      <c r="G838" t="s">
        <v>71</v>
      </c>
      <c r="H838" t="s">
        <v>39</v>
      </c>
      <c r="I838" t="s">
        <v>34</v>
      </c>
      <c r="J838" t="s">
        <v>72</v>
      </c>
      <c r="K838" t="s">
        <v>73</v>
      </c>
      <c r="L838" t="s">
        <v>42</v>
      </c>
      <c r="M838" t="s">
        <v>66</v>
      </c>
      <c r="N838" t="s">
        <v>899</v>
      </c>
      <c r="O838" t="s">
        <v>32</v>
      </c>
      <c r="P838" t="s">
        <v>33</v>
      </c>
      <c r="Q838">
        <v>7</v>
      </c>
      <c r="R838">
        <v>4</v>
      </c>
      <c r="S838">
        <v>39896.449999999997</v>
      </c>
      <c r="T838">
        <v>39936.78</v>
      </c>
      <c r="U838">
        <v>0</v>
      </c>
      <c r="V838">
        <v>200.16</v>
      </c>
    </row>
    <row r="839" spans="1:22">
      <c r="A839" t="s">
        <v>60</v>
      </c>
      <c r="B839" t="s">
        <v>34</v>
      </c>
      <c r="C839">
        <v>311</v>
      </c>
      <c r="D839" t="s">
        <v>35</v>
      </c>
      <c r="E839" t="s">
        <v>36</v>
      </c>
      <c r="F839" t="s">
        <v>53</v>
      </c>
      <c r="G839" t="s">
        <v>71</v>
      </c>
      <c r="H839" t="s">
        <v>26</v>
      </c>
      <c r="I839" t="s">
        <v>34</v>
      </c>
      <c r="J839" t="s">
        <v>72</v>
      </c>
      <c r="K839" t="s">
        <v>73</v>
      </c>
      <c r="L839" t="s">
        <v>42</v>
      </c>
      <c r="M839" t="s">
        <v>43</v>
      </c>
      <c r="N839" t="s">
        <v>900</v>
      </c>
      <c r="O839" t="s">
        <v>59</v>
      </c>
      <c r="P839" t="s">
        <v>34</v>
      </c>
      <c r="Q839">
        <v>10</v>
      </c>
      <c r="R839">
        <v>5</v>
      </c>
      <c r="S839">
        <v>97.08</v>
      </c>
      <c r="T839">
        <v>0</v>
      </c>
      <c r="U839">
        <v>74.09</v>
      </c>
      <c r="V839">
        <v>0</v>
      </c>
    </row>
    <row r="840" spans="1:22">
      <c r="A840" t="s">
        <v>60</v>
      </c>
      <c r="B840" t="s">
        <v>68</v>
      </c>
      <c r="C840">
        <v>311</v>
      </c>
      <c r="D840" t="s">
        <v>35</v>
      </c>
      <c r="E840" t="s">
        <v>36</v>
      </c>
      <c r="F840" t="s">
        <v>24</v>
      </c>
      <c r="G840" t="s">
        <v>38</v>
      </c>
      <c r="H840" t="s">
        <v>39</v>
      </c>
      <c r="I840" t="s">
        <v>34</v>
      </c>
      <c r="J840" t="s">
        <v>40</v>
      </c>
      <c r="K840" t="s">
        <v>41</v>
      </c>
      <c r="L840" t="s">
        <v>42</v>
      </c>
      <c r="M840" t="s">
        <v>43</v>
      </c>
      <c r="N840" t="s">
        <v>901</v>
      </c>
      <c r="O840" t="s">
        <v>32</v>
      </c>
      <c r="P840" t="s">
        <v>34</v>
      </c>
      <c r="Q840">
        <v>1</v>
      </c>
      <c r="R840">
        <v>0</v>
      </c>
      <c r="S840">
        <v>95.09</v>
      </c>
      <c r="T840">
        <v>0</v>
      </c>
      <c r="U840">
        <v>448.78</v>
      </c>
      <c r="V840">
        <v>0</v>
      </c>
    </row>
    <row r="841" spans="1:22">
      <c r="A841" t="s">
        <v>60</v>
      </c>
      <c r="B841" t="s">
        <v>68</v>
      </c>
      <c r="C841">
        <v>201</v>
      </c>
      <c r="D841" t="s">
        <v>61</v>
      </c>
      <c r="E841" t="s">
        <v>36</v>
      </c>
      <c r="F841" t="s">
        <v>37</v>
      </c>
      <c r="G841" t="s">
        <v>71</v>
      </c>
      <c r="H841" t="s">
        <v>39</v>
      </c>
      <c r="I841" t="s">
        <v>34</v>
      </c>
      <c r="J841" t="s">
        <v>72</v>
      </c>
      <c r="K841" t="s">
        <v>73</v>
      </c>
      <c r="L841" t="s">
        <v>42</v>
      </c>
      <c r="M841" t="s">
        <v>43</v>
      </c>
      <c r="N841" t="s">
        <v>902</v>
      </c>
      <c r="O841" t="s">
        <v>32</v>
      </c>
      <c r="P841" t="s">
        <v>33</v>
      </c>
      <c r="Q841">
        <v>9</v>
      </c>
      <c r="R841">
        <v>5</v>
      </c>
      <c r="S841">
        <v>18839.240000000002</v>
      </c>
      <c r="T841">
        <v>18657.27</v>
      </c>
      <c r="U841">
        <v>0</v>
      </c>
      <c r="V841">
        <v>156.1</v>
      </c>
    </row>
    <row r="842" spans="1:22">
      <c r="A842" t="s">
        <v>60</v>
      </c>
      <c r="B842" t="s">
        <v>21</v>
      </c>
      <c r="C842">
        <v>261</v>
      </c>
      <c r="D842" t="s">
        <v>63</v>
      </c>
      <c r="E842" t="s">
        <v>23</v>
      </c>
      <c r="F842" t="s">
        <v>53</v>
      </c>
      <c r="G842" t="s">
        <v>47</v>
      </c>
      <c r="H842" t="s">
        <v>48</v>
      </c>
      <c r="I842" t="s">
        <v>34</v>
      </c>
      <c r="J842" t="s">
        <v>49</v>
      </c>
      <c r="K842" t="s">
        <v>50</v>
      </c>
      <c r="L842" t="s">
        <v>42</v>
      </c>
      <c r="M842" t="s">
        <v>51</v>
      </c>
      <c r="N842" t="s">
        <v>903</v>
      </c>
      <c r="O842" t="s">
        <v>32</v>
      </c>
      <c r="P842" t="s">
        <v>34</v>
      </c>
      <c r="Q842">
        <v>5</v>
      </c>
      <c r="R842">
        <v>6</v>
      </c>
      <c r="S842">
        <v>16912.39</v>
      </c>
      <c r="T842">
        <v>17107.509999999998</v>
      </c>
      <c r="U842">
        <v>0</v>
      </c>
      <c r="V842">
        <v>329.93</v>
      </c>
    </row>
    <row r="843" spans="1:22">
      <c r="A843" t="s">
        <v>60</v>
      </c>
      <c r="B843" t="s">
        <v>21</v>
      </c>
      <c r="C843">
        <v>311</v>
      </c>
      <c r="D843" t="s">
        <v>35</v>
      </c>
      <c r="E843" t="s">
        <v>23</v>
      </c>
      <c r="F843" t="s">
        <v>37</v>
      </c>
      <c r="G843" t="s">
        <v>38</v>
      </c>
      <c r="H843" t="s">
        <v>39</v>
      </c>
      <c r="I843" t="s">
        <v>27</v>
      </c>
      <c r="J843" t="s">
        <v>40</v>
      </c>
      <c r="K843" t="s">
        <v>41</v>
      </c>
      <c r="L843" t="s">
        <v>42</v>
      </c>
      <c r="M843" t="s">
        <v>51</v>
      </c>
      <c r="N843" t="s">
        <v>904</v>
      </c>
      <c r="O843" t="s">
        <v>59</v>
      </c>
      <c r="P843" t="s">
        <v>34</v>
      </c>
      <c r="Q843">
        <v>2</v>
      </c>
      <c r="R843">
        <v>2</v>
      </c>
      <c r="S843">
        <v>-80.53</v>
      </c>
      <c r="T843">
        <v>0</v>
      </c>
      <c r="U843">
        <v>60.64</v>
      </c>
      <c r="V843">
        <v>0</v>
      </c>
    </row>
    <row r="844" spans="1:22">
      <c r="A844" t="s">
        <v>60</v>
      </c>
      <c r="B844" t="s">
        <v>34</v>
      </c>
      <c r="C844">
        <v>201</v>
      </c>
      <c r="D844" t="s">
        <v>61</v>
      </c>
      <c r="E844" t="s">
        <v>46</v>
      </c>
      <c r="F844" t="s">
        <v>53</v>
      </c>
      <c r="G844" t="s">
        <v>54</v>
      </c>
      <c r="H844" t="s">
        <v>48</v>
      </c>
      <c r="I844" t="s">
        <v>27</v>
      </c>
      <c r="J844" t="s">
        <v>55</v>
      </c>
      <c r="K844" t="s">
        <v>56</v>
      </c>
      <c r="L844" t="s">
        <v>42</v>
      </c>
      <c r="M844" t="s">
        <v>43</v>
      </c>
      <c r="N844" t="s">
        <v>905</v>
      </c>
      <c r="O844" t="s">
        <v>32</v>
      </c>
      <c r="P844" t="s">
        <v>33</v>
      </c>
      <c r="Q844">
        <v>5</v>
      </c>
      <c r="R844">
        <v>3</v>
      </c>
      <c r="S844">
        <v>26447.24</v>
      </c>
      <c r="T844">
        <v>26313.919999999998</v>
      </c>
      <c r="U844">
        <v>0</v>
      </c>
      <c r="V844">
        <v>216.84</v>
      </c>
    </row>
    <row r="845" spans="1:22">
      <c r="A845" t="s">
        <v>60</v>
      </c>
      <c r="B845" t="s">
        <v>21</v>
      </c>
      <c r="C845">
        <v>261</v>
      </c>
      <c r="D845" t="s">
        <v>63</v>
      </c>
      <c r="E845" t="s">
        <v>23</v>
      </c>
      <c r="F845" t="s">
        <v>37</v>
      </c>
      <c r="G845" t="s">
        <v>47</v>
      </c>
      <c r="H845" t="s">
        <v>26</v>
      </c>
      <c r="I845" t="s">
        <v>27</v>
      </c>
      <c r="J845" t="s">
        <v>49</v>
      </c>
      <c r="K845" t="s">
        <v>50</v>
      </c>
      <c r="L845" t="s">
        <v>42</v>
      </c>
      <c r="M845" t="s">
        <v>30</v>
      </c>
      <c r="N845" t="s">
        <v>906</v>
      </c>
      <c r="O845" t="s">
        <v>59</v>
      </c>
      <c r="P845" t="s">
        <v>33</v>
      </c>
      <c r="Q845">
        <v>1</v>
      </c>
      <c r="R845">
        <v>6</v>
      </c>
      <c r="S845">
        <v>14161.01</v>
      </c>
      <c r="T845">
        <v>14037.54</v>
      </c>
      <c r="U845">
        <v>0</v>
      </c>
      <c r="V845">
        <v>82.18</v>
      </c>
    </row>
    <row r="846" spans="1:22">
      <c r="A846" t="s">
        <v>60</v>
      </c>
      <c r="B846" t="s">
        <v>34</v>
      </c>
      <c r="C846">
        <v>262</v>
      </c>
      <c r="D846" t="s">
        <v>65</v>
      </c>
      <c r="E846" t="s">
        <v>23</v>
      </c>
      <c r="F846" t="s">
        <v>24</v>
      </c>
      <c r="G846" t="s">
        <v>38</v>
      </c>
      <c r="H846" t="s">
        <v>26</v>
      </c>
      <c r="I846" t="s">
        <v>34</v>
      </c>
      <c r="J846" t="s">
        <v>40</v>
      </c>
      <c r="K846" t="s">
        <v>41</v>
      </c>
      <c r="L846" t="s">
        <v>42</v>
      </c>
      <c r="M846" t="s">
        <v>66</v>
      </c>
      <c r="N846" t="s">
        <v>907</v>
      </c>
      <c r="O846" t="s">
        <v>32</v>
      </c>
      <c r="P846" t="s">
        <v>34</v>
      </c>
      <c r="Q846">
        <v>0</v>
      </c>
      <c r="R846">
        <v>2</v>
      </c>
      <c r="S846">
        <v>-31.27</v>
      </c>
      <c r="T846">
        <v>0</v>
      </c>
      <c r="U846">
        <v>0</v>
      </c>
      <c r="V846">
        <v>0</v>
      </c>
    </row>
    <row r="847" spans="1:22">
      <c r="A847" t="s">
        <v>60</v>
      </c>
      <c r="B847" t="s">
        <v>45</v>
      </c>
      <c r="C847">
        <v>101</v>
      </c>
      <c r="D847" t="s">
        <v>22</v>
      </c>
      <c r="E847" t="s">
        <v>46</v>
      </c>
      <c r="F847" t="s">
        <v>53</v>
      </c>
      <c r="G847" t="s">
        <v>38</v>
      </c>
      <c r="H847" t="s">
        <v>48</v>
      </c>
      <c r="I847" t="s">
        <v>34</v>
      </c>
      <c r="J847" t="s">
        <v>40</v>
      </c>
      <c r="K847" t="s">
        <v>41</v>
      </c>
      <c r="L847" t="s">
        <v>42</v>
      </c>
      <c r="M847" t="s">
        <v>43</v>
      </c>
      <c r="N847" t="s">
        <v>908</v>
      </c>
      <c r="O847" t="s">
        <v>32</v>
      </c>
      <c r="P847" t="s">
        <v>34</v>
      </c>
      <c r="Q847">
        <v>8</v>
      </c>
      <c r="R847">
        <v>2</v>
      </c>
      <c r="S847">
        <v>-89.83</v>
      </c>
      <c r="T847">
        <v>0</v>
      </c>
      <c r="U847">
        <v>324.42</v>
      </c>
      <c r="V847">
        <v>0</v>
      </c>
    </row>
    <row r="848" spans="1:22">
      <c r="A848" t="s">
        <v>60</v>
      </c>
      <c r="B848" t="s">
        <v>45</v>
      </c>
      <c r="C848">
        <v>101</v>
      </c>
      <c r="D848" t="s">
        <v>22</v>
      </c>
      <c r="E848" t="s">
        <v>46</v>
      </c>
      <c r="F848" t="s">
        <v>53</v>
      </c>
      <c r="G848" t="s">
        <v>54</v>
      </c>
      <c r="H848" t="s">
        <v>26</v>
      </c>
      <c r="I848" t="s">
        <v>34</v>
      </c>
      <c r="J848" t="s">
        <v>55</v>
      </c>
      <c r="K848" t="s">
        <v>56</v>
      </c>
      <c r="L848" t="s">
        <v>42</v>
      </c>
      <c r="M848" t="s">
        <v>66</v>
      </c>
      <c r="N848" t="s">
        <v>909</v>
      </c>
      <c r="O848" t="s">
        <v>59</v>
      </c>
      <c r="P848" t="s">
        <v>34</v>
      </c>
      <c r="Q848">
        <v>6</v>
      </c>
      <c r="R848">
        <v>9</v>
      </c>
      <c r="S848">
        <v>189.46</v>
      </c>
      <c r="T848">
        <v>0</v>
      </c>
      <c r="U848">
        <v>316.02999999999997</v>
      </c>
      <c r="V848">
        <v>0</v>
      </c>
    </row>
    <row r="849" spans="1:22">
      <c r="A849" t="s">
        <v>60</v>
      </c>
      <c r="B849" t="s">
        <v>34</v>
      </c>
      <c r="C849">
        <v>201</v>
      </c>
      <c r="D849" t="s">
        <v>61</v>
      </c>
      <c r="E849" t="s">
        <v>36</v>
      </c>
      <c r="F849" t="s">
        <v>37</v>
      </c>
      <c r="G849" t="s">
        <v>25</v>
      </c>
      <c r="H849" t="s">
        <v>48</v>
      </c>
      <c r="I849" t="s">
        <v>27</v>
      </c>
      <c r="J849" t="s">
        <v>28</v>
      </c>
      <c r="K849" t="s">
        <v>29</v>
      </c>
      <c r="L849" t="s">
        <v>1066</v>
      </c>
      <c r="M849" t="s">
        <v>51</v>
      </c>
      <c r="N849" t="s">
        <v>910</v>
      </c>
      <c r="O849" t="s">
        <v>32</v>
      </c>
      <c r="P849" t="s">
        <v>33</v>
      </c>
      <c r="Q849">
        <v>2</v>
      </c>
      <c r="R849">
        <v>7</v>
      </c>
      <c r="S849">
        <v>10867.5</v>
      </c>
      <c r="T849">
        <v>10766.46</v>
      </c>
      <c r="U849">
        <v>0</v>
      </c>
      <c r="V849">
        <v>57.85</v>
      </c>
    </row>
    <row r="850" spans="1:22">
      <c r="A850" t="s">
        <v>60</v>
      </c>
      <c r="B850" t="s">
        <v>34</v>
      </c>
      <c r="C850">
        <v>311</v>
      </c>
      <c r="D850" t="s">
        <v>35</v>
      </c>
      <c r="E850" t="s">
        <v>23</v>
      </c>
      <c r="F850" t="s">
        <v>53</v>
      </c>
      <c r="G850" t="s">
        <v>47</v>
      </c>
      <c r="H850" t="s">
        <v>48</v>
      </c>
      <c r="I850" t="s">
        <v>27</v>
      </c>
      <c r="J850" t="s">
        <v>49</v>
      </c>
      <c r="K850" t="s">
        <v>50</v>
      </c>
      <c r="L850" t="s">
        <v>42</v>
      </c>
      <c r="M850" t="s">
        <v>51</v>
      </c>
      <c r="N850" t="s">
        <v>911</v>
      </c>
      <c r="O850" t="s">
        <v>32</v>
      </c>
      <c r="P850" t="s">
        <v>33</v>
      </c>
      <c r="Q850">
        <v>10</v>
      </c>
      <c r="R850">
        <v>5</v>
      </c>
      <c r="S850">
        <v>12.69</v>
      </c>
      <c r="T850">
        <v>0</v>
      </c>
      <c r="U850">
        <v>392.1</v>
      </c>
      <c r="V850">
        <v>0</v>
      </c>
    </row>
    <row r="851" spans="1:22">
      <c r="A851" t="s">
        <v>60</v>
      </c>
      <c r="B851" t="s">
        <v>68</v>
      </c>
      <c r="C851">
        <v>262</v>
      </c>
      <c r="D851" t="s">
        <v>65</v>
      </c>
      <c r="E851" t="s">
        <v>23</v>
      </c>
      <c r="F851" t="s">
        <v>37</v>
      </c>
      <c r="G851" t="s">
        <v>71</v>
      </c>
      <c r="H851" t="s">
        <v>48</v>
      </c>
      <c r="I851" t="s">
        <v>27</v>
      </c>
      <c r="J851" t="s">
        <v>72</v>
      </c>
      <c r="K851" t="s">
        <v>73</v>
      </c>
      <c r="L851" t="s">
        <v>42</v>
      </c>
      <c r="M851" t="s">
        <v>51</v>
      </c>
      <c r="N851" t="s">
        <v>912</v>
      </c>
      <c r="O851" t="s">
        <v>32</v>
      </c>
      <c r="P851" t="s">
        <v>34</v>
      </c>
      <c r="Q851">
        <v>0</v>
      </c>
      <c r="R851">
        <v>5</v>
      </c>
      <c r="S851">
        <v>-86.73</v>
      </c>
      <c r="T851">
        <v>0</v>
      </c>
      <c r="U851">
        <v>0</v>
      </c>
      <c r="V851">
        <v>0</v>
      </c>
    </row>
    <row r="852" spans="1:22">
      <c r="A852" t="s">
        <v>60</v>
      </c>
      <c r="B852" t="s">
        <v>34</v>
      </c>
      <c r="C852">
        <v>311</v>
      </c>
      <c r="D852" t="s">
        <v>35</v>
      </c>
      <c r="E852" t="s">
        <v>23</v>
      </c>
      <c r="F852" t="s">
        <v>24</v>
      </c>
      <c r="G852" t="s">
        <v>38</v>
      </c>
      <c r="H852" t="s">
        <v>39</v>
      </c>
      <c r="I852" t="s">
        <v>34</v>
      </c>
      <c r="J852" t="s">
        <v>40</v>
      </c>
      <c r="K852" t="s">
        <v>41</v>
      </c>
      <c r="L852" t="s">
        <v>42</v>
      </c>
      <c r="M852" t="s">
        <v>66</v>
      </c>
      <c r="N852" t="s">
        <v>913</v>
      </c>
      <c r="O852" t="s">
        <v>32</v>
      </c>
      <c r="P852" t="s">
        <v>34</v>
      </c>
      <c r="Q852">
        <v>6</v>
      </c>
      <c r="R852">
        <v>5</v>
      </c>
      <c r="S852">
        <v>30.69</v>
      </c>
      <c r="T852">
        <v>0</v>
      </c>
      <c r="U852">
        <v>244.77</v>
      </c>
      <c r="V852">
        <v>0</v>
      </c>
    </row>
    <row r="853" spans="1:22">
      <c r="A853" t="s">
        <v>60</v>
      </c>
      <c r="B853" t="s">
        <v>21</v>
      </c>
      <c r="C853">
        <v>261</v>
      </c>
      <c r="D853" t="s">
        <v>63</v>
      </c>
      <c r="E853" t="s">
        <v>46</v>
      </c>
      <c r="F853" t="s">
        <v>53</v>
      </c>
      <c r="G853" t="s">
        <v>54</v>
      </c>
      <c r="H853" t="s">
        <v>48</v>
      </c>
      <c r="I853" t="s">
        <v>34</v>
      </c>
      <c r="J853" t="s">
        <v>55</v>
      </c>
      <c r="K853" t="s">
        <v>56</v>
      </c>
      <c r="L853" t="s">
        <v>42</v>
      </c>
      <c r="M853" t="s">
        <v>30</v>
      </c>
      <c r="N853" t="s">
        <v>914</v>
      </c>
      <c r="O853" t="s">
        <v>59</v>
      </c>
      <c r="P853" t="s">
        <v>34</v>
      </c>
      <c r="Q853">
        <v>6</v>
      </c>
      <c r="R853">
        <v>3</v>
      </c>
      <c r="S853">
        <v>1269.4100000000001</v>
      </c>
      <c r="T853">
        <v>1376.5</v>
      </c>
      <c r="U853">
        <v>0</v>
      </c>
      <c r="V853">
        <v>9.76</v>
      </c>
    </row>
    <row r="854" spans="1:22">
      <c r="A854" t="s">
        <v>60</v>
      </c>
      <c r="B854" t="s">
        <v>45</v>
      </c>
      <c r="C854">
        <v>311</v>
      </c>
      <c r="D854" t="s">
        <v>35</v>
      </c>
      <c r="E854" t="s">
        <v>23</v>
      </c>
      <c r="F854" t="s">
        <v>24</v>
      </c>
      <c r="G854" t="s">
        <v>71</v>
      </c>
      <c r="H854" t="s">
        <v>39</v>
      </c>
      <c r="I854" t="s">
        <v>34</v>
      </c>
      <c r="J854" t="s">
        <v>72</v>
      </c>
      <c r="K854" t="s">
        <v>73</v>
      </c>
      <c r="L854" t="s">
        <v>42</v>
      </c>
      <c r="M854" t="s">
        <v>30</v>
      </c>
      <c r="N854" t="s">
        <v>915</v>
      </c>
      <c r="O854" t="s">
        <v>59</v>
      </c>
      <c r="P854" t="s">
        <v>34</v>
      </c>
      <c r="Q854">
        <v>7</v>
      </c>
      <c r="R854">
        <v>6</v>
      </c>
      <c r="S854">
        <v>197.55</v>
      </c>
      <c r="T854">
        <v>0</v>
      </c>
      <c r="U854">
        <v>394.35</v>
      </c>
      <c r="V854">
        <v>0</v>
      </c>
    </row>
    <row r="855" spans="1:22">
      <c r="A855" t="s">
        <v>60</v>
      </c>
      <c r="B855" t="s">
        <v>34</v>
      </c>
      <c r="C855">
        <v>201</v>
      </c>
      <c r="D855" t="s">
        <v>61</v>
      </c>
      <c r="E855" t="s">
        <v>46</v>
      </c>
      <c r="F855" t="s">
        <v>24</v>
      </c>
      <c r="G855" t="s">
        <v>54</v>
      </c>
      <c r="H855" t="s">
        <v>39</v>
      </c>
      <c r="I855" t="s">
        <v>34</v>
      </c>
      <c r="J855" t="s">
        <v>55</v>
      </c>
      <c r="K855" t="s">
        <v>56</v>
      </c>
      <c r="L855" t="s">
        <v>42</v>
      </c>
      <c r="M855" t="s">
        <v>66</v>
      </c>
      <c r="N855" t="s">
        <v>916</v>
      </c>
      <c r="O855" t="s">
        <v>59</v>
      </c>
      <c r="P855" t="s">
        <v>34</v>
      </c>
      <c r="Q855">
        <v>1</v>
      </c>
      <c r="R855">
        <v>9</v>
      </c>
      <c r="S855">
        <v>34779.29</v>
      </c>
      <c r="T855">
        <v>34592.18</v>
      </c>
      <c r="U855">
        <v>0</v>
      </c>
      <c r="V855">
        <v>344.48</v>
      </c>
    </row>
    <row r="856" spans="1:22">
      <c r="A856" t="s">
        <v>60</v>
      </c>
      <c r="B856" t="s">
        <v>21</v>
      </c>
      <c r="C856">
        <v>101</v>
      </c>
      <c r="D856" t="s">
        <v>22</v>
      </c>
      <c r="E856" t="s">
        <v>46</v>
      </c>
      <c r="F856" t="s">
        <v>37</v>
      </c>
      <c r="G856" t="s">
        <v>47</v>
      </c>
      <c r="H856" t="s">
        <v>39</v>
      </c>
      <c r="I856" t="s">
        <v>34</v>
      </c>
      <c r="J856" t="s">
        <v>49</v>
      </c>
      <c r="K856" t="s">
        <v>50</v>
      </c>
      <c r="L856" t="s">
        <v>42</v>
      </c>
      <c r="M856" t="s">
        <v>51</v>
      </c>
      <c r="N856" t="s">
        <v>917</v>
      </c>
      <c r="O856" t="s">
        <v>59</v>
      </c>
      <c r="P856" t="s">
        <v>34</v>
      </c>
      <c r="Q856">
        <v>8</v>
      </c>
      <c r="R856">
        <v>9</v>
      </c>
      <c r="S856">
        <v>65.69</v>
      </c>
      <c r="T856">
        <v>0</v>
      </c>
      <c r="U856">
        <v>239.2</v>
      </c>
      <c r="V856">
        <v>0</v>
      </c>
    </row>
    <row r="857" spans="1:22">
      <c r="A857" t="s">
        <v>60</v>
      </c>
      <c r="B857" t="s">
        <v>34</v>
      </c>
      <c r="C857">
        <v>101</v>
      </c>
      <c r="D857" t="s">
        <v>22</v>
      </c>
      <c r="E857" t="s">
        <v>36</v>
      </c>
      <c r="F857" t="s">
        <v>37</v>
      </c>
      <c r="G857" t="s">
        <v>71</v>
      </c>
      <c r="H857" t="s">
        <v>39</v>
      </c>
      <c r="I857" t="s">
        <v>34</v>
      </c>
      <c r="J857" t="s">
        <v>72</v>
      </c>
      <c r="K857" t="s">
        <v>73</v>
      </c>
      <c r="L857" t="s">
        <v>42</v>
      </c>
      <c r="M857" t="s">
        <v>51</v>
      </c>
      <c r="N857" t="s">
        <v>918</v>
      </c>
      <c r="O857" t="s">
        <v>32</v>
      </c>
      <c r="P857" t="s">
        <v>33</v>
      </c>
      <c r="Q857">
        <v>9</v>
      </c>
      <c r="R857">
        <v>10</v>
      </c>
      <c r="S857">
        <v>-6.93</v>
      </c>
      <c r="T857">
        <v>0</v>
      </c>
      <c r="U857">
        <v>207.84</v>
      </c>
      <c r="V857">
        <v>0</v>
      </c>
    </row>
    <row r="858" spans="1:22">
      <c r="A858" t="s">
        <v>60</v>
      </c>
      <c r="B858" t="s">
        <v>34</v>
      </c>
      <c r="C858">
        <v>311</v>
      </c>
      <c r="D858" t="s">
        <v>35</v>
      </c>
      <c r="E858" t="s">
        <v>46</v>
      </c>
      <c r="F858" t="s">
        <v>53</v>
      </c>
      <c r="G858" t="s">
        <v>54</v>
      </c>
      <c r="H858" t="s">
        <v>48</v>
      </c>
      <c r="I858" t="s">
        <v>27</v>
      </c>
      <c r="J858" t="s">
        <v>55</v>
      </c>
      <c r="K858" t="s">
        <v>56</v>
      </c>
      <c r="L858" t="s">
        <v>42</v>
      </c>
      <c r="M858" t="s">
        <v>43</v>
      </c>
      <c r="N858" t="s">
        <v>919</v>
      </c>
      <c r="O858" t="s">
        <v>32</v>
      </c>
      <c r="P858" t="s">
        <v>33</v>
      </c>
      <c r="Q858">
        <v>6</v>
      </c>
      <c r="R858">
        <v>4</v>
      </c>
      <c r="S858">
        <v>-117.06</v>
      </c>
      <c r="T858">
        <v>0</v>
      </c>
      <c r="U858">
        <v>65.239999999999995</v>
      </c>
      <c r="V858">
        <v>0</v>
      </c>
    </row>
    <row r="859" spans="1:22">
      <c r="A859" t="s">
        <v>60</v>
      </c>
      <c r="B859" t="s">
        <v>68</v>
      </c>
      <c r="C859">
        <v>261</v>
      </c>
      <c r="D859" t="s">
        <v>63</v>
      </c>
      <c r="E859" t="s">
        <v>46</v>
      </c>
      <c r="F859" t="s">
        <v>24</v>
      </c>
      <c r="G859" t="s">
        <v>38</v>
      </c>
      <c r="H859" t="s">
        <v>48</v>
      </c>
      <c r="I859" t="s">
        <v>34</v>
      </c>
      <c r="J859" t="s">
        <v>40</v>
      </c>
      <c r="K859" t="s">
        <v>41</v>
      </c>
      <c r="L859" t="s">
        <v>42</v>
      </c>
      <c r="M859" t="s">
        <v>51</v>
      </c>
      <c r="N859" t="s">
        <v>920</v>
      </c>
      <c r="O859" t="s">
        <v>32</v>
      </c>
      <c r="P859" t="s">
        <v>33</v>
      </c>
      <c r="Q859">
        <v>0</v>
      </c>
      <c r="R859">
        <v>4</v>
      </c>
      <c r="S859">
        <v>29542.41</v>
      </c>
      <c r="T859">
        <v>29664.74</v>
      </c>
      <c r="U859">
        <v>0</v>
      </c>
      <c r="V859">
        <v>395.19</v>
      </c>
    </row>
    <row r="860" spans="1:22">
      <c r="A860" t="s">
        <v>60</v>
      </c>
      <c r="B860" t="s">
        <v>21</v>
      </c>
      <c r="C860">
        <v>101</v>
      </c>
      <c r="D860" t="s">
        <v>22</v>
      </c>
      <c r="E860" t="s">
        <v>46</v>
      </c>
      <c r="F860" t="s">
        <v>53</v>
      </c>
      <c r="G860" t="s">
        <v>54</v>
      </c>
      <c r="H860" t="s">
        <v>39</v>
      </c>
      <c r="I860" t="s">
        <v>34</v>
      </c>
      <c r="J860" t="s">
        <v>55</v>
      </c>
      <c r="K860" t="s">
        <v>56</v>
      </c>
      <c r="L860" t="s">
        <v>42</v>
      </c>
      <c r="M860" t="s">
        <v>43</v>
      </c>
      <c r="N860" t="s">
        <v>921</v>
      </c>
      <c r="O860" t="s">
        <v>59</v>
      </c>
      <c r="P860" t="s">
        <v>33</v>
      </c>
      <c r="Q860">
        <v>6</v>
      </c>
      <c r="R860">
        <v>4</v>
      </c>
      <c r="S860">
        <v>178.03</v>
      </c>
      <c r="T860">
        <v>0</v>
      </c>
      <c r="U860">
        <v>66.13</v>
      </c>
      <c r="V860">
        <v>0</v>
      </c>
    </row>
    <row r="861" spans="1:22">
      <c r="A861" t="s">
        <v>60</v>
      </c>
      <c r="B861" t="s">
        <v>21</v>
      </c>
      <c r="C861">
        <v>262</v>
      </c>
      <c r="D861" t="s">
        <v>65</v>
      </c>
      <c r="E861" t="s">
        <v>46</v>
      </c>
      <c r="F861" t="s">
        <v>24</v>
      </c>
      <c r="G861" t="s">
        <v>38</v>
      </c>
      <c r="H861" t="s">
        <v>48</v>
      </c>
      <c r="I861" t="s">
        <v>34</v>
      </c>
      <c r="J861" t="s">
        <v>40</v>
      </c>
      <c r="K861" t="s">
        <v>41</v>
      </c>
      <c r="L861" t="s">
        <v>42</v>
      </c>
      <c r="M861" t="s">
        <v>43</v>
      </c>
      <c r="N861" t="s">
        <v>922</v>
      </c>
      <c r="O861" t="s">
        <v>32</v>
      </c>
      <c r="P861" t="s">
        <v>34</v>
      </c>
      <c r="Q861">
        <v>10</v>
      </c>
      <c r="R861">
        <v>10</v>
      </c>
      <c r="S861">
        <v>-75.37</v>
      </c>
      <c r="T861">
        <v>0</v>
      </c>
      <c r="U861">
        <v>0</v>
      </c>
      <c r="V861">
        <v>0</v>
      </c>
    </row>
    <row r="862" spans="1:22">
      <c r="A862" t="s">
        <v>60</v>
      </c>
      <c r="B862" t="s">
        <v>34</v>
      </c>
      <c r="C862">
        <v>311</v>
      </c>
      <c r="D862" t="s">
        <v>35</v>
      </c>
      <c r="E862" t="s">
        <v>36</v>
      </c>
      <c r="F862" t="s">
        <v>53</v>
      </c>
      <c r="G862" t="s">
        <v>38</v>
      </c>
      <c r="H862" t="s">
        <v>26</v>
      </c>
      <c r="I862" t="s">
        <v>34</v>
      </c>
      <c r="J862" t="s">
        <v>40</v>
      </c>
      <c r="K862" t="s">
        <v>41</v>
      </c>
      <c r="L862" t="s">
        <v>42</v>
      </c>
      <c r="M862" t="s">
        <v>30</v>
      </c>
      <c r="N862" t="s">
        <v>923</v>
      </c>
      <c r="O862" t="s">
        <v>32</v>
      </c>
      <c r="P862" t="s">
        <v>34</v>
      </c>
      <c r="Q862">
        <v>7</v>
      </c>
      <c r="R862">
        <v>4</v>
      </c>
      <c r="S862">
        <v>70.540000000000006</v>
      </c>
      <c r="T862">
        <v>0</v>
      </c>
      <c r="U862">
        <v>327.07</v>
      </c>
      <c r="V862">
        <v>0</v>
      </c>
    </row>
    <row r="863" spans="1:22">
      <c r="A863" t="s">
        <v>60</v>
      </c>
      <c r="B863" t="s">
        <v>45</v>
      </c>
      <c r="C863">
        <v>101</v>
      </c>
      <c r="D863" t="s">
        <v>22</v>
      </c>
      <c r="E863" t="s">
        <v>23</v>
      </c>
      <c r="F863" t="s">
        <v>24</v>
      </c>
      <c r="G863" t="s">
        <v>38</v>
      </c>
      <c r="H863" t="s">
        <v>26</v>
      </c>
      <c r="I863" t="s">
        <v>34</v>
      </c>
      <c r="J863" t="s">
        <v>40</v>
      </c>
      <c r="K863" t="s">
        <v>41</v>
      </c>
      <c r="L863" t="s">
        <v>42</v>
      </c>
      <c r="M863" t="s">
        <v>66</v>
      </c>
      <c r="N863" t="s">
        <v>924</v>
      </c>
      <c r="O863" t="s">
        <v>32</v>
      </c>
      <c r="P863" t="s">
        <v>33</v>
      </c>
      <c r="Q863">
        <v>3</v>
      </c>
      <c r="R863">
        <v>9</v>
      </c>
      <c r="S863">
        <v>122.94</v>
      </c>
      <c r="T863">
        <v>0</v>
      </c>
      <c r="U863">
        <v>92.63</v>
      </c>
      <c r="V863">
        <v>0</v>
      </c>
    </row>
    <row r="864" spans="1:22">
      <c r="A864" t="s">
        <v>60</v>
      </c>
      <c r="B864" t="s">
        <v>34</v>
      </c>
      <c r="C864">
        <v>311</v>
      </c>
      <c r="D864" t="s">
        <v>35</v>
      </c>
      <c r="E864" t="s">
        <v>36</v>
      </c>
      <c r="F864" t="s">
        <v>37</v>
      </c>
      <c r="G864" t="s">
        <v>54</v>
      </c>
      <c r="H864" t="s">
        <v>26</v>
      </c>
      <c r="I864" t="s">
        <v>27</v>
      </c>
      <c r="J864" t="s">
        <v>55</v>
      </c>
      <c r="K864" t="s">
        <v>56</v>
      </c>
      <c r="L864" t="s">
        <v>42</v>
      </c>
      <c r="M864" t="s">
        <v>43</v>
      </c>
      <c r="N864" t="s">
        <v>925</v>
      </c>
      <c r="O864" t="s">
        <v>59</v>
      </c>
      <c r="P864" t="s">
        <v>34</v>
      </c>
      <c r="Q864">
        <v>6</v>
      </c>
      <c r="R864">
        <v>1</v>
      </c>
      <c r="S864">
        <v>154.37</v>
      </c>
      <c r="T864">
        <v>0</v>
      </c>
      <c r="U864">
        <v>254.69</v>
      </c>
      <c r="V864">
        <v>0</v>
      </c>
    </row>
    <row r="865" spans="1:22">
      <c r="A865" t="s">
        <v>60</v>
      </c>
      <c r="B865" t="s">
        <v>68</v>
      </c>
      <c r="C865">
        <v>311</v>
      </c>
      <c r="D865" t="s">
        <v>35</v>
      </c>
      <c r="E865" t="s">
        <v>46</v>
      </c>
      <c r="F865" t="s">
        <v>24</v>
      </c>
      <c r="G865" t="s">
        <v>25</v>
      </c>
      <c r="H865" t="s">
        <v>48</v>
      </c>
      <c r="I865" t="s">
        <v>34</v>
      </c>
      <c r="J865" t="s">
        <v>28</v>
      </c>
      <c r="K865" t="s">
        <v>29</v>
      </c>
      <c r="L865" t="s">
        <v>1066</v>
      </c>
      <c r="M865" t="s">
        <v>43</v>
      </c>
      <c r="N865" t="s">
        <v>926</v>
      </c>
      <c r="O865" t="s">
        <v>59</v>
      </c>
      <c r="P865" t="s">
        <v>34</v>
      </c>
      <c r="Q865">
        <v>6</v>
      </c>
      <c r="R865">
        <v>4</v>
      </c>
      <c r="S865">
        <v>-104.83</v>
      </c>
      <c r="T865">
        <v>0</v>
      </c>
      <c r="U865">
        <v>228.95</v>
      </c>
      <c r="V865">
        <v>0</v>
      </c>
    </row>
    <row r="866" spans="1:22">
      <c r="A866" t="s">
        <v>60</v>
      </c>
      <c r="B866" t="s">
        <v>45</v>
      </c>
      <c r="C866">
        <v>261</v>
      </c>
      <c r="D866" t="s">
        <v>63</v>
      </c>
      <c r="E866" t="s">
        <v>23</v>
      </c>
      <c r="F866" t="s">
        <v>53</v>
      </c>
      <c r="G866" t="s">
        <v>38</v>
      </c>
      <c r="H866" t="s">
        <v>48</v>
      </c>
      <c r="I866" t="s">
        <v>27</v>
      </c>
      <c r="J866" t="s">
        <v>40</v>
      </c>
      <c r="K866" t="s">
        <v>41</v>
      </c>
      <c r="L866" t="s">
        <v>42</v>
      </c>
      <c r="M866" t="s">
        <v>51</v>
      </c>
      <c r="N866" t="s">
        <v>927</v>
      </c>
      <c r="O866" t="s">
        <v>32</v>
      </c>
      <c r="P866" t="s">
        <v>34</v>
      </c>
      <c r="Q866">
        <v>7</v>
      </c>
      <c r="R866">
        <v>7</v>
      </c>
      <c r="S866">
        <v>12786.27</v>
      </c>
      <c r="T866">
        <v>12804.5</v>
      </c>
      <c r="U866">
        <v>0</v>
      </c>
      <c r="V866">
        <v>106.13</v>
      </c>
    </row>
    <row r="867" spans="1:22">
      <c r="A867" t="s">
        <v>60</v>
      </c>
      <c r="B867" t="s">
        <v>21</v>
      </c>
      <c r="C867">
        <v>311</v>
      </c>
      <c r="D867" t="s">
        <v>35</v>
      </c>
      <c r="E867" t="s">
        <v>46</v>
      </c>
      <c r="F867" t="s">
        <v>37</v>
      </c>
      <c r="G867" t="s">
        <v>47</v>
      </c>
      <c r="H867" t="s">
        <v>48</v>
      </c>
      <c r="I867" t="s">
        <v>27</v>
      </c>
      <c r="J867" t="s">
        <v>49</v>
      </c>
      <c r="K867" t="s">
        <v>50</v>
      </c>
      <c r="L867" t="s">
        <v>42</v>
      </c>
      <c r="M867" t="s">
        <v>51</v>
      </c>
      <c r="N867" t="s">
        <v>928</v>
      </c>
      <c r="O867" t="s">
        <v>32</v>
      </c>
      <c r="P867" t="s">
        <v>34</v>
      </c>
      <c r="Q867">
        <v>7</v>
      </c>
      <c r="R867">
        <v>3</v>
      </c>
      <c r="S867">
        <v>31.15</v>
      </c>
      <c r="T867">
        <v>0</v>
      </c>
      <c r="U867">
        <v>115.31</v>
      </c>
      <c r="V867">
        <v>0</v>
      </c>
    </row>
    <row r="868" spans="1:22">
      <c r="A868" t="s">
        <v>60</v>
      </c>
      <c r="B868" t="s">
        <v>45</v>
      </c>
      <c r="C868">
        <v>201</v>
      </c>
      <c r="D868" t="s">
        <v>61</v>
      </c>
      <c r="E868" t="s">
        <v>46</v>
      </c>
      <c r="F868" t="s">
        <v>53</v>
      </c>
      <c r="G868" t="s">
        <v>54</v>
      </c>
      <c r="H868" t="s">
        <v>26</v>
      </c>
      <c r="I868" t="s">
        <v>34</v>
      </c>
      <c r="J868" t="s">
        <v>55</v>
      </c>
      <c r="K868" t="s">
        <v>56</v>
      </c>
      <c r="L868" t="s">
        <v>42</v>
      </c>
      <c r="M868" t="s">
        <v>30</v>
      </c>
      <c r="N868" t="s">
        <v>929</v>
      </c>
      <c r="O868" t="s">
        <v>32</v>
      </c>
      <c r="P868" t="s">
        <v>34</v>
      </c>
      <c r="Q868">
        <v>3</v>
      </c>
      <c r="R868">
        <v>3</v>
      </c>
      <c r="S868">
        <v>10823.67</v>
      </c>
      <c r="T868">
        <v>10664.39</v>
      </c>
      <c r="U868">
        <v>0</v>
      </c>
      <c r="V868">
        <v>60.71</v>
      </c>
    </row>
    <row r="869" spans="1:22">
      <c r="A869" t="s">
        <v>60</v>
      </c>
      <c r="B869" t="s">
        <v>68</v>
      </c>
      <c r="C869">
        <v>261</v>
      </c>
      <c r="D869" t="s">
        <v>63</v>
      </c>
      <c r="E869" t="s">
        <v>23</v>
      </c>
      <c r="F869" t="s">
        <v>53</v>
      </c>
      <c r="G869" t="s">
        <v>54</v>
      </c>
      <c r="H869" t="s">
        <v>39</v>
      </c>
      <c r="I869" t="s">
        <v>27</v>
      </c>
      <c r="J869" t="s">
        <v>55</v>
      </c>
      <c r="K869" t="s">
        <v>56</v>
      </c>
      <c r="L869" t="s">
        <v>42</v>
      </c>
      <c r="M869" t="s">
        <v>30</v>
      </c>
      <c r="N869" t="s">
        <v>930</v>
      </c>
      <c r="O869" t="s">
        <v>32</v>
      </c>
      <c r="P869" t="s">
        <v>34</v>
      </c>
      <c r="Q869">
        <v>8</v>
      </c>
      <c r="R869">
        <v>3</v>
      </c>
      <c r="S869">
        <v>2077.5500000000002</v>
      </c>
      <c r="T869">
        <v>1974.18</v>
      </c>
      <c r="U869">
        <v>0</v>
      </c>
      <c r="V869">
        <v>77.209999999999994</v>
      </c>
    </row>
    <row r="870" spans="1:22">
      <c r="A870" t="s">
        <v>60</v>
      </c>
      <c r="B870" t="s">
        <v>21</v>
      </c>
      <c r="C870">
        <v>101</v>
      </c>
      <c r="D870" t="s">
        <v>22</v>
      </c>
      <c r="E870" t="s">
        <v>36</v>
      </c>
      <c r="F870" t="s">
        <v>37</v>
      </c>
      <c r="G870" t="s">
        <v>71</v>
      </c>
      <c r="H870" t="s">
        <v>26</v>
      </c>
      <c r="I870" t="s">
        <v>27</v>
      </c>
      <c r="J870" t="s">
        <v>72</v>
      </c>
      <c r="K870" t="s">
        <v>73</v>
      </c>
      <c r="L870" t="s">
        <v>42</v>
      </c>
      <c r="M870" t="s">
        <v>51</v>
      </c>
      <c r="N870" t="s">
        <v>931</v>
      </c>
      <c r="O870" t="s">
        <v>59</v>
      </c>
      <c r="P870" t="s">
        <v>34</v>
      </c>
      <c r="Q870">
        <v>0</v>
      </c>
      <c r="R870">
        <v>10</v>
      </c>
      <c r="S870">
        <v>-57.89</v>
      </c>
      <c r="T870">
        <v>0</v>
      </c>
      <c r="U870">
        <v>348.75</v>
      </c>
      <c r="V870">
        <v>0</v>
      </c>
    </row>
    <row r="871" spans="1:22">
      <c r="A871" t="s">
        <v>60</v>
      </c>
      <c r="B871" t="s">
        <v>34</v>
      </c>
      <c r="C871">
        <v>201</v>
      </c>
      <c r="D871" t="s">
        <v>61</v>
      </c>
      <c r="E871" t="s">
        <v>23</v>
      </c>
      <c r="F871" t="s">
        <v>37</v>
      </c>
      <c r="G871" t="s">
        <v>38</v>
      </c>
      <c r="H871" t="s">
        <v>39</v>
      </c>
      <c r="I871" t="s">
        <v>34</v>
      </c>
      <c r="J871" t="s">
        <v>40</v>
      </c>
      <c r="K871" t="s">
        <v>41</v>
      </c>
      <c r="L871" t="s">
        <v>42</v>
      </c>
      <c r="M871" t="s">
        <v>66</v>
      </c>
      <c r="N871" t="s">
        <v>932</v>
      </c>
      <c r="O871" t="s">
        <v>59</v>
      </c>
      <c r="P871" t="s">
        <v>33</v>
      </c>
      <c r="Q871">
        <v>10</v>
      </c>
      <c r="R871">
        <v>1</v>
      </c>
      <c r="S871">
        <v>6895.01</v>
      </c>
      <c r="T871">
        <v>7044.64</v>
      </c>
      <c r="U871">
        <v>0</v>
      </c>
      <c r="V871">
        <v>50.32</v>
      </c>
    </row>
    <row r="872" spans="1:22">
      <c r="A872" t="s">
        <v>60</v>
      </c>
      <c r="B872" t="s">
        <v>21</v>
      </c>
      <c r="C872">
        <v>101</v>
      </c>
      <c r="D872" t="s">
        <v>22</v>
      </c>
      <c r="E872" t="s">
        <v>46</v>
      </c>
      <c r="F872" t="s">
        <v>53</v>
      </c>
      <c r="G872" t="s">
        <v>71</v>
      </c>
      <c r="H872" t="s">
        <v>48</v>
      </c>
      <c r="I872" t="s">
        <v>27</v>
      </c>
      <c r="J872" t="s">
        <v>72</v>
      </c>
      <c r="K872" t="s">
        <v>73</v>
      </c>
      <c r="L872" t="s">
        <v>42</v>
      </c>
      <c r="M872" t="s">
        <v>43</v>
      </c>
      <c r="N872" t="s">
        <v>933</v>
      </c>
      <c r="O872" t="s">
        <v>32</v>
      </c>
      <c r="P872" t="s">
        <v>33</v>
      </c>
      <c r="Q872">
        <v>8</v>
      </c>
      <c r="R872">
        <v>4</v>
      </c>
      <c r="S872">
        <v>-162.6</v>
      </c>
      <c r="T872">
        <v>0</v>
      </c>
      <c r="U872">
        <v>490.9</v>
      </c>
      <c r="V872">
        <v>0</v>
      </c>
    </row>
    <row r="873" spans="1:22">
      <c r="A873" t="s">
        <v>60</v>
      </c>
      <c r="B873" t="s">
        <v>68</v>
      </c>
      <c r="C873">
        <v>101</v>
      </c>
      <c r="D873" t="s">
        <v>22</v>
      </c>
      <c r="E873" t="s">
        <v>23</v>
      </c>
      <c r="F873" t="s">
        <v>24</v>
      </c>
      <c r="G873" t="s">
        <v>25</v>
      </c>
      <c r="H873" t="s">
        <v>39</v>
      </c>
      <c r="I873" t="s">
        <v>34</v>
      </c>
      <c r="J873" t="s">
        <v>28</v>
      </c>
      <c r="K873" t="s">
        <v>29</v>
      </c>
      <c r="L873" t="s">
        <v>1066</v>
      </c>
      <c r="M873" t="s">
        <v>51</v>
      </c>
      <c r="N873" t="s">
        <v>934</v>
      </c>
      <c r="O873" t="s">
        <v>32</v>
      </c>
      <c r="P873" t="s">
        <v>33</v>
      </c>
      <c r="Q873">
        <v>3</v>
      </c>
      <c r="R873">
        <v>1</v>
      </c>
      <c r="S873">
        <v>20.440000000000001</v>
      </c>
      <c r="T873">
        <v>0</v>
      </c>
      <c r="U873">
        <v>138.52000000000001</v>
      </c>
      <c r="V873">
        <v>0</v>
      </c>
    </row>
    <row r="874" spans="1:22">
      <c r="A874" t="s">
        <v>60</v>
      </c>
      <c r="B874" t="s">
        <v>34</v>
      </c>
      <c r="C874">
        <v>262</v>
      </c>
      <c r="D874" t="s">
        <v>65</v>
      </c>
      <c r="E874" t="s">
        <v>23</v>
      </c>
      <c r="F874" t="s">
        <v>53</v>
      </c>
      <c r="G874" t="s">
        <v>38</v>
      </c>
      <c r="H874" t="s">
        <v>48</v>
      </c>
      <c r="I874" t="s">
        <v>27</v>
      </c>
      <c r="J874" t="s">
        <v>40</v>
      </c>
      <c r="K874" t="s">
        <v>41</v>
      </c>
      <c r="L874" t="s">
        <v>42</v>
      </c>
      <c r="M874" t="s">
        <v>66</v>
      </c>
      <c r="N874" t="s">
        <v>935</v>
      </c>
      <c r="O874" t="s">
        <v>59</v>
      </c>
      <c r="P874" t="s">
        <v>34</v>
      </c>
      <c r="Q874">
        <v>3</v>
      </c>
      <c r="R874">
        <v>3</v>
      </c>
      <c r="S874">
        <v>95.71</v>
      </c>
      <c r="T874">
        <v>0</v>
      </c>
      <c r="U874">
        <v>0</v>
      </c>
      <c r="V874">
        <v>0</v>
      </c>
    </row>
    <row r="875" spans="1:22">
      <c r="A875" t="s">
        <v>60</v>
      </c>
      <c r="B875" t="s">
        <v>21</v>
      </c>
      <c r="C875">
        <v>261</v>
      </c>
      <c r="D875" t="s">
        <v>63</v>
      </c>
      <c r="E875" t="s">
        <v>46</v>
      </c>
      <c r="F875" t="s">
        <v>24</v>
      </c>
      <c r="G875" t="s">
        <v>47</v>
      </c>
      <c r="H875" t="s">
        <v>26</v>
      </c>
      <c r="I875" t="s">
        <v>27</v>
      </c>
      <c r="J875" t="s">
        <v>49</v>
      </c>
      <c r="K875" t="s">
        <v>50</v>
      </c>
      <c r="L875" t="s">
        <v>42</v>
      </c>
      <c r="M875" t="s">
        <v>43</v>
      </c>
      <c r="N875" t="s">
        <v>936</v>
      </c>
      <c r="O875" t="s">
        <v>32</v>
      </c>
      <c r="P875" t="s">
        <v>33</v>
      </c>
      <c r="Q875">
        <v>6</v>
      </c>
      <c r="R875">
        <v>1</v>
      </c>
      <c r="S875">
        <v>22163.55</v>
      </c>
      <c r="T875">
        <v>22110.81</v>
      </c>
      <c r="U875">
        <v>0</v>
      </c>
      <c r="V875">
        <v>208.94</v>
      </c>
    </row>
    <row r="876" spans="1:22">
      <c r="A876" t="s">
        <v>60</v>
      </c>
      <c r="B876" t="s">
        <v>21</v>
      </c>
      <c r="C876">
        <v>201</v>
      </c>
      <c r="D876" t="s">
        <v>61</v>
      </c>
      <c r="E876" t="s">
        <v>46</v>
      </c>
      <c r="F876" t="s">
        <v>37</v>
      </c>
      <c r="G876" t="s">
        <v>47</v>
      </c>
      <c r="H876" t="s">
        <v>26</v>
      </c>
      <c r="I876" t="s">
        <v>34</v>
      </c>
      <c r="J876" t="s">
        <v>49</v>
      </c>
      <c r="K876" t="s">
        <v>50</v>
      </c>
      <c r="L876" t="s">
        <v>42</v>
      </c>
      <c r="M876" t="s">
        <v>43</v>
      </c>
      <c r="N876" t="s">
        <v>937</v>
      </c>
      <c r="O876" t="s">
        <v>59</v>
      </c>
      <c r="P876" t="s">
        <v>34</v>
      </c>
      <c r="Q876">
        <v>1</v>
      </c>
      <c r="R876">
        <v>1</v>
      </c>
      <c r="S876">
        <v>4031.32</v>
      </c>
      <c r="T876">
        <v>4125.82</v>
      </c>
      <c r="U876">
        <v>0</v>
      </c>
      <c r="V876">
        <v>395.9</v>
      </c>
    </row>
    <row r="877" spans="1:22">
      <c r="A877" t="s">
        <v>60</v>
      </c>
      <c r="B877" t="s">
        <v>34</v>
      </c>
      <c r="C877">
        <v>261</v>
      </c>
      <c r="D877" t="s">
        <v>63</v>
      </c>
      <c r="E877" t="s">
        <v>46</v>
      </c>
      <c r="F877" t="s">
        <v>24</v>
      </c>
      <c r="G877" t="s">
        <v>38</v>
      </c>
      <c r="H877" t="s">
        <v>48</v>
      </c>
      <c r="I877" t="s">
        <v>34</v>
      </c>
      <c r="J877" t="s">
        <v>40</v>
      </c>
      <c r="K877" t="s">
        <v>41</v>
      </c>
      <c r="L877" t="s">
        <v>42</v>
      </c>
      <c r="M877" t="s">
        <v>43</v>
      </c>
      <c r="N877" t="s">
        <v>938</v>
      </c>
      <c r="O877" t="s">
        <v>32</v>
      </c>
      <c r="P877" t="s">
        <v>34</v>
      </c>
      <c r="Q877">
        <v>0</v>
      </c>
      <c r="R877">
        <v>1</v>
      </c>
      <c r="S877">
        <v>59717.71</v>
      </c>
      <c r="T877">
        <v>59699.58</v>
      </c>
      <c r="U877">
        <v>0</v>
      </c>
      <c r="V877">
        <v>322.74</v>
      </c>
    </row>
    <row r="878" spans="1:22">
      <c r="A878" t="s">
        <v>60</v>
      </c>
      <c r="B878" t="s">
        <v>21</v>
      </c>
      <c r="C878">
        <v>201</v>
      </c>
      <c r="D878" t="s">
        <v>61</v>
      </c>
      <c r="E878" t="s">
        <v>36</v>
      </c>
      <c r="F878" t="s">
        <v>37</v>
      </c>
      <c r="G878" t="s">
        <v>38</v>
      </c>
      <c r="H878" t="s">
        <v>48</v>
      </c>
      <c r="I878" t="s">
        <v>34</v>
      </c>
      <c r="J878" t="s">
        <v>40</v>
      </c>
      <c r="K878" t="s">
        <v>41</v>
      </c>
      <c r="L878" t="s">
        <v>42</v>
      </c>
      <c r="M878" t="s">
        <v>51</v>
      </c>
      <c r="N878" t="s">
        <v>939</v>
      </c>
      <c r="O878" t="s">
        <v>59</v>
      </c>
      <c r="P878" t="s">
        <v>33</v>
      </c>
      <c r="Q878">
        <v>6</v>
      </c>
      <c r="R878">
        <v>9</v>
      </c>
      <c r="S878">
        <v>13429.59</v>
      </c>
      <c r="T878">
        <v>13465.91</v>
      </c>
      <c r="U878">
        <v>0</v>
      </c>
      <c r="V878">
        <v>135.13</v>
      </c>
    </row>
    <row r="879" spans="1:22">
      <c r="A879" t="s">
        <v>60</v>
      </c>
      <c r="B879" t="s">
        <v>34</v>
      </c>
      <c r="C879">
        <v>261</v>
      </c>
      <c r="D879" t="s">
        <v>63</v>
      </c>
      <c r="E879" t="s">
        <v>36</v>
      </c>
      <c r="F879" t="s">
        <v>53</v>
      </c>
      <c r="G879" t="s">
        <v>47</v>
      </c>
      <c r="H879" t="s">
        <v>26</v>
      </c>
      <c r="I879" t="s">
        <v>27</v>
      </c>
      <c r="J879" t="s">
        <v>49</v>
      </c>
      <c r="K879" t="s">
        <v>50</v>
      </c>
      <c r="L879" t="s">
        <v>42</v>
      </c>
      <c r="M879" t="s">
        <v>30</v>
      </c>
      <c r="N879" t="s">
        <v>940</v>
      </c>
      <c r="O879" t="s">
        <v>59</v>
      </c>
      <c r="P879" t="s">
        <v>34</v>
      </c>
      <c r="Q879">
        <v>7</v>
      </c>
      <c r="R879">
        <v>6</v>
      </c>
      <c r="S879">
        <v>27886.27</v>
      </c>
      <c r="T879">
        <v>27843.5</v>
      </c>
      <c r="U879">
        <v>0</v>
      </c>
      <c r="V879">
        <v>188.54</v>
      </c>
    </row>
    <row r="880" spans="1:22">
      <c r="A880" t="s">
        <v>60</v>
      </c>
      <c r="B880" t="s">
        <v>68</v>
      </c>
      <c r="C880">
        <v>101</v>
      </c>
      <c r="D880" t="s">
        <v>22</v>
      </c>
      <c r="E880" t="s">
        <v>23</v>
      </c>
      <c r="F880" t="s">
        <v>53</v>
      </c>
      <c r="G880" t="s">
        <v>54</v>
      </c>
      <c r="H880" t="s">
        <v>48</v>
      </c>
      <c r="I880" t="s">
        <v>34</v>
      </c>
      <c r="J880" t="s">
        <v>55</v>
      </c>
      <c r="K880" t="s">
        <v>56</v>
      </c>
      <c r="L880" t="s">
        <v>42</v>
      </c>
      <c r="M880" t="s">
        <v>66</v>
      </c>
      <c r="N880" t="s">
        <v>941</v>
      </c>
      <c r="O880" t="s">
        <v>32</v>
      </c>
      <c r="P880" t="s">
        <v>33</v>
      </c>
      <c r="Q880">
        <v>8</v>
      </c>
      <c r="R880">
        <v>6</v>
      </c>
      <c r="S880">
        <v>165.03</v>
      </c>
      <c r="T880">
        <v>0</v>
      </c>
      <c r="U880">
        <v>222.65</v>
      </c>
      <c r="V880">
        <v>0</v>
      </c>
    </row>
    <row r="881" spans="1:22">
      <c r="A881" t="s">
        <v>60</v>
      </c>
      <c r="B881" t="s">
        <v>68</v>
      </c>
      <c r="C881">
        <v>311</v>
      </c>
      <c r="D881" t="s">
        <v>35</v>
      </c>
      <c r="E881" t="s">
        <v>46</v>
      </c>
      <c r="F881" t="s">
        <v>24</v>
      </c>
      <c r="G881" t="s">
        <v>71</v>
      </c>
      <c r="H881" t="s">
        <v>48</v>
      </c>
      <c r="I881" t="s">
        <v>34</v>
      </c>
      <c r="J881" t="s">
        <v>72</v>
      </c>
      <c r="K881" t="s">
        <v>73</v>
      </c>
      <c r="L881" t="s">
        <v>42</v>
      </c>
      <c r="M881" t="s">
        <v>66</v>
      </c>
      <c r="N881" t="s">
        <v>942</v>
      </c>
      <c r="O881" t="s">
        <v>59</v>
      </c>
      <c r="P881" t="s">
        <v>34</v>
      </c>
      <c r="Q881">
        <v>9</v>
      </c>
      <c r="R881">
        <v>2</v>
      </c>
      <c r="S881">
        <v>116.51</v>
      </c>
      <c r="T881">
        <v>0</v>
      </c>
      <c r="U881">
        <v>456.17</v>
      </c>
      <c r="V881">
        <v>0</v>
      </c>
    </row>
    <row r="882" spans="1:22">
      <c r="A882" t="s">
        <v>60</v>
      </c>
      <c r="B882" t="s">
        <v>34</v>
      </c>
      <c r="C882">
        <v>201</v>
      </c>
      <c r="D882" t="s">
        <v>61</v>
      </c>
      <c r="E882" t="s">
        <v>46</v>
      </c>
      <c r="F882" t="s">
        <v>53</v>
      </c>
      <c r="G882" t="s">
        <v>47</v>
      </c>
      <c r="H882" t="s">
        <v>26</v>
      </c>
      <c r="I882" t="s">
        <v>34</v>
      </c>
      <c r="J882" t="s">
        <v>49</v>
      </c>
      <c r="K882" t="s">
        <v>50</v>
      </c>
      <c r="L882" t="s">
        <v>42</v>
      </c>
      <c r="M882" t="s">
        <v>66</v>
      </c>
      <c r="N882" t="s">
        <v>943</v>
      </c>
      <c r="O882" t="s">
        <v>32</v>
      </c>
      <c r="P882" t="s">
        <v>33</v>
      </c>
      <c r="Q882">
        <v>2</v>
      </c>
      <c r="R882">
        <v>8</v>
      </c>
      <c r="S882">
        <v>1367.53</v>
      </c>
      <c r="T882">
        <v>1374.5</v>
      </c>
      <c r="U882">
        <v>0</v>
      </c>
      <c r="V882">
        <v>6.96</v>
      </c>
    </row>
    <row r="883" spans="1:22">
      <c r="A883" t="s">
        <v>60</v>
      </c>
      <c r="B883" t="s">
        <v>21</v>
      </c>
      <c r="C883">
        <v>311</v>
      </c>
      <c r="D883" t="s">
        <v>35</v>
      </c>
      <c r="E883" t="s">
        <v>23</v>
      </c>
      <c r="F883" t="s">
        <v>37</v>
      </c>
      <c r="G883" t="s">
        <v>47</v>
      </c>
      <c r="H883" t="s">
        <v>39</v>
      </c>
      <c r="I883" t="s">
        <v>34</v>
      </c>
      <c r="J883" t="s">
        <v>49</v>
      </c>
      <c r="K883" t="s">
        <v>50</v>
      </c>
      <c r="L883" t="s">
        <v>42</v>
      </c>
      <c r="M883" t="s">
        <v>51</v>
      </c>
      <c r="N883" t="s">
        <v>944</v>
      </c>
      <c r="O883" t="s">
        <v>32</v>
      </c>
      <c r="P883" t="s">
        <v>34</v>
      </c>
      <c r="Q883">
        <v>8</v>
      </c>
      <c r="R883">
        <v>3</v>
      </c>
      <c r="S883">
        <v>-144.88999999999999</v>
      </c>
      <c r="T883">
        <v>0</v>
      </c>
      <c r="U883">
        <v>147.63999999999999</v>
      </c>
      <c r="V883">
        <v>0</v>
      </c>
    </row>
    <row r="884" spans="1:22">
      <c r="A884" t="s">
        <v>60</v>
      </c>
      <c r="B884" t="s">
        <v>34</v>
      </c>
      <c r="C884">
        <v>262</v>
      </c>
      <c r="D884" t="s">
        <v>65</v>
      </c>
      <c r="E884" t="s">
        <v>23</v>
      </c>
      <c r="F884" t="s">
        <v>24</v>
      </c>
      <c r="G884" t="s">
        <v>71</v>
      </c>
      <c r="H884" t="s">
        <v>26</v>
      </c>
      <c r="I884" t="s">
        <v>34</v>
      </c>
      <c r="J884" t="s">
        <v>72</v>
      </c>
      <c r="K884" t="s">
        <v>73</v>
      </c>
      <c r="L884" t="s">
        <v>42</v>
      </c>
      <c r="M884" t="s">
        <v>51</v>
      </c>
      <c r="N884" t="s">
        <v>945</v>
      </c>
      <c r="O884" t="s">
        <v>32</v>
      </c>
      <c r="P884" t="s">
        <v>34</v>
      </c>
      <c r="Q884">
        <v>0</v>
      </c>
      <c r="R884">
        <v>1</v>
      </c>
      <c r="S884">
        <v>101.89</v>
      </c>
      <c r="T884">
        <v>0</v>
      </c>
      <c r="U884">
        <v>0</v>
      </c>
      <c r="V884">
        <v>0</v>
      </c>
    </row>
    <row r="885" spans="1:22">
      <c r="A885" t="s">
        <v>60</v>
      </c>
      <c r="B885" t="s">
        <v>45</v>
      </c>
      <c r="C885">
        <v>201</v>
      </c>
      <c r="D885" t="s">
        <v>61</v>
      </c>
      <c r="E885" t="s">
        <v>36</v>
      </c>
      <c r="F885" t="s">
        <v>24</v>
      </c>
      <c r="G885" t="s">
        <v>38</v>
      </c>
      <c r="H885" t="s">
        <v>39</v>
      </c>
      <c r="I885" t="s">
        <v>34</v>
      </c>
      <c r="J885" t="s">
        <v>40</v>
      </c>
      <c r="K885" t="s">
        <v>41</v>
      </c>
      <c r="L885" t="s">
        <v>42</v>
      </c>
      <c r="M885" t="s">
        <v>66</v>
      </c>
      <c r="N885" t="s">
        <v>946</v>
      </c>
      <c r="O885" t="s">
        <v>59</v>
      </c>
      <c r="P885" t="s">
        <v>33</v>
      </c>
      <c r="Q885">
        <v>10</v>
      </c>
      <c r="R885">
        <v>8</v>
      </c>
      <c r="S885">
        <v>42171.14</v>
      </c>
      <c r="T885">
        <v>42307.16</v>
      </c>
      <c r="U885">
        <v>0</v>
      </c>
      <c r="V885">
        <v>319.02</v>
      </c>
    </row>
    <row r="886" spans="1:22">
      <c r="A886" t="s">
        <v>60</v>
      </c>
      <c r="B886" t="s">
        <v>34</v>
      </c>
      <c r="C886">
        <v>101</v>
      </c>
      <c r="D886" t="s">
        <v>22</v>
      </c>
      <c r="E886" t="s">
        <v>36</v>
      </c>
      <c r="F886" t="s">
        <v>37</v>
      </c>
      <c r="G886" t="s">
        <v>54</v>
      </c>
      <c r="H886" t="s">
        <v>39</v>
      </c>
      <c r="I886" t="s">
        <v>34</v>
      </c>
      <c r="J886" t="s">
        <v>55</v>
      </c>
      <c r="K886" t="s">
        <v>56</v>
      </c>
      <c r="L886" t="s">
        <v>42</v>
      </c>
      <c r="M886" t="s">
        <v>43</v>
      </c>
      <c r="N886" t="s">
        <v>947</v>
      </c>
      <c r="O886" t="s">
        <v>32</v>
      </c>
      <c r="P886" t="s">
        <v>33</v>
      </c>
      <c r="Q886">
        <v>7</v>
      </c>
      <c r="R886">
        <v>2</v>
      </c>
      <c r="S886">
        <v>115.37</v>
      </c>
      <c r="T886">
        <v>0</v>
      </c>
      <c r="U886">
        <v>29.1</v>
      </c>
      <c r="V886">
        <v>0</v>
      </c>
    </row>
    <row r="887" spans="1:22">
      <c r="A887" t="s">
        <v>60</v>
      </c>
      <c r="B887" t="s">
        <v>45</v>
      </c>
      <c r="C887">
        <v>201</v>
      </c>
      <c r="D887" t="s">
        <v>61</v>
      </c>
      <c r="E887" t="s">
        <v>23</v>
      </c>
      <c r="F887" t="s">
        <v>37</v>
      </c>
      <c r="G887" t="s">
        <v>71</v>
      </c>
      <c r="H887" t="s">
        <v>39</v>
      </c>
      <c r="I887" t="s">
        <v>34</v>
      </c>
      <c r="J887" t="s">
        <v>72</v>
      </c>
      <c r="K887" t="s">
        <v>73</v>
      </c>
      <c r="L887" t="s">
        <v>42</v>
      </c>
      <c r="M887" t="s">
        <v>30</v>
      </c>
      <c r="N887" t="s">
        <v>948</v>
      </c>
      <c r="O887" t="s">
        <v>59</v>
      </c>
      <c r="P887" t="s">
        <v>33</v>
      </c>
      <c r="Q887">
        <v>7</v>
      </c>
      <c r="R887">
        <v>5</v>
      </c>
      <c r="S887">
        <v>16704.38</v>
      </c>
      <c r="T887">
        <v>16722.87</v>
      </c>
      <c r="U887">
        <v>0</v>
      </c>
      <c r="V887">
        <v>110.69</v>
      </c>
    </row>
    <row r="888" spans="1:22">
      <c r="A888" t="s">
        <v>60</v>
      </c>
      <c r="B888" t="s">
        <v>68</v>
      </c>
      <c r="C888">
        <v>311</v>
      </c>
      <c r="D888" t="s">
        <v>35</v>
      </c>
      <c r="E888" t="s">
        <v>46</v>
      </c>
      <c r="F888" t="s">
        <v>37</v>
      </c>
      <c r="G888" t="s">
        <v>54</v>
      </c>
      <c r="H888" t="s">
        <v>39</v>
      </c>
      <c r="I888" t="s">
        <v>34</v>
      </c>
      <c r="J888" t="s">
        <v>55</v>
      </c>
      <c r="K888" t="s">
        <v>56</v>
      </c>
      <c r="L888" t="s">
        <v>42</v>
      </c>
      <c r="M888" t="s">
        <v>43</v>
      </c>
      <c r="N888" t="s">
        <v>949</v>
      </c>
      <c r="O888" t="s">
        <v>59</v>
      </c>
      <c r="P888" t="s">
        <v>34</v>
      </c>
      <c r="Q888">
        <v>2</v>
      </c>
      <c r="R888">
        <v>2</v>
      </c>
      <c r="S888">
        <v>74.52</v>
      </c>
      <c r="T888">
        <v>0</v>
      </c>
      <c r="U888">
        <v>58.58</v>
      </c>
      <c r="V888">
        <v>0</v>
      </c>
    </row>
    <row r="889" spans="1:22">
      <c r="A889" t="s">
        <v>60</v>
      </c>
      <c r="B889" t="s">
        <v>45</v>
      </c>
      <c r="C889">
        <v>261</v>
      </c>
      <c r="D889" t="s">
        <v>63</v>
      </c>
      <c r="E889" t="s">
        <v>23</v>
      </c>
      <c r="F889" t="s">
        <v>24</v>
      </c>
      <c r="G889" t="s">
        <v>25</v>
      </c>
      <c r="H889" t="s">
        <v>39</v>
      </c>
      <c r="I889" t="s">
        <v>34</v>
      </c>
      <c r="J889" t="s">
        <v>28</v>
      </c>
      <c r="K889" t="s">
        <v>29</v>
      </c>
      <c r="L889" t="s">
        <v>1066</v>
      </c>
      <c r="M889" t="s">
        <v>51</v>
      </c>
      <c r="N889" t="s">
        <v>950</v>
      </c>
      <c r="O889" t="s">
        <v>59</v>
      </c>
      <c r="P889" t="s">
        <v>33</v>
      </c>
      <c r="Q889">
        <v>0</v>
      </c>
      <c r="R889">
        <v>5</v>
      </c>
      <c r="S889">
        <v>6943.21</v>
      </c>
      <c r="T889">
        <v>7033.89</v>
      </c>
      <c r="U889">
        <v>0</v>
      </c>
      <c r="V889">
        <v>83.34</v>
      </c>
    </row>
    <row r="890" spans="1:22">
      <c r="A890" t="s">
        <v>60</v>
      </c>
      <c r="B890" t="s">
        <v>68</v>
      </c>
      <c r="C890">
        <v>262</v>
      </c>
      <c r="D890" t="s">
        <v>65</v>
      </c>
      <c r="E890" t="s">
        <v>23</v>
      </c>
      <c r="F890" t="s">
        <v>24</v>
      </c>
      <c r="G890" t="s">
        <v>25</v>
      </c>
      <c r="H890" t="s">
        <v>39</v>
      </c>
      <c r="I890" t="s">
        <v>34</v>
      </c>
      <c r="J890" t="s">
        <v>28</v>
      </c>
      <c r="K890" t="s">
        <v>29</v>
      </c>
      <c r="L890" t="s">
        <v>1066</v>
      </c>
      <c r="M890" t="s">
        <v>43</v>
      </c>
      <c r="N890" t="s">
        <v>951</v>
      </c>
      <c r="O890" t="s">
        <v>32</v>
      </c>
      <c r="P890" t="s">
        <v>34</v>
      </c>
      <c r="Q890">
        <v>3</v>
      </c>
      <c r="R890">
        <v>4</v>
      </c>
      <c r="S890">
        <v>3</v>
      </c>
      <c r="T890">
        <v>0</v>
      </c>
      <c r="U890">
        <v>0</v>
      </c>
      <c r="V890">
        <v>0</v>
      </c>
    </row>
    <row r="891" spans="1:22">
      <c r="A891" t="s">
        <v>60</v>
      </c>
      <c r="B891" t="s">
        <v>68</v>
      </c>
      <c r="C891">
        <v>261</v>
      </c>
      <c r="D891" t="s">
        <v>63</v>
      </c>
      <c r="E891" t="s">
        <v>46</v>
      </c>
      <c r="F891" t="s">
        <v>53</v>
      </c>
      <c r="G891" t="s">
        <v>25</v>
      </c>
      <c r="H891" t="s">
        <v>39</v>
      </c>
      <c r="I891" t="s">
        <v>34</v>
      </c>
      <c r="J891" t="s">
        <v>28</v>
      </c>
      <c r="K891" t="s">
        <v>29</v>
      </c>
      <c r="L891" t="s">
        <v>1066</v>
      </c>
      <c r="M891" t="s">
        <v>51</v>
      </c>
      <c r="N891" t="s">
        <v>952</v>
      </c>
      <c r="O891" t="s">
        <v>59</v>
      </c>
      <c r="P891" t="s">
        <v>33</v>
      </c>
      <c r="Q891">
        <v>0</v>
      </c>
      <c r="R891">
        <v>9</v>
      </c>
      <c r="S891">
        <v>53033.61</v>
      </c>
      <c r="T891">
        <v>53152.23</v>
      </c>
      <c r="U891">
        <v>0</v>
      </c>
      <c r="V891">
        <v>366.96</v>
      </c>
    </row>
    <row r="892" spans="1:22">
      <c r="A892" t="s">
        <v>60</v>
      </c>
      <c r="B892" t="s">
        <v>34</v>
      </c>
      <c r="C892">
        <v>261</v>
      </c>
      <c r="D892" t="s">
        <v>63</v>
      </c>
      <c r="E892" t="s">
        <v>36</v>
      </c>
      <c r="F892" t="s">
        <v>24</v>
      </c>
      <c r="G892" t="s">
        <v>47</v>
      </c>
      <c r="H892" t="s">
        <v>48</v>
      </c>
      <c r="I892" t="s">
        <v>34</v>
      </c>
      <c r="J892" t="s">
        <v>49</v>
      </c>
      <c r="K892" t="s">
        <v>50</v>
      </c>
      <c r="L892" t="s">
        <v>42</v>
      </c>
      <c r="M892" t="s">
        <v>66</v>
      </c>
      <c r="N892" t="s">
        <v>953</v>
      </c>
      <c r="O892" t="s">
        <v>32</v>
      </c>
      <c r="P892" t="s">
        <v>34</v>
      </c>
      <c r="Q892">
        <v>5</v>
      </c>
      <c r="R892">
        <v>6</v>
      </c>
      <c r="S892">
        <v>36838.54</v>
      </c>
      <c r="T892">
        <v>36777.69</v>
      </c>
      <c r="U892">
        <v>0</v>
      </c>
      <c r="V892">
        <v>350.33</v>
      </c>
    </row>
    <row r="893" spans="1:22">
      <c r="A893" t="s">
        <v>60</v>
      </c>
      <c r="B893" t="s">
        <v>45</v>
      </c>
      <c r="C893">
        <v>261</v>
      </c>
      <c r="D893" t="s">
        <v>63</v>
      </c>
      <c r="E893" t="s">
        <v>36</v>
      </c>
      <c r="F893" t="s">
        <v>24</v>
      </c>
      <c r="G893" t="s">
        <v>71</v>
      </c>
      <c r="H893" t="s">
        <v>48</v>
      </c>
      <c r="I893" t="s">
        <v>34</v>
      </c>
      <c r="J893" t="s">
        <v>72</v>
      </c>
      <c r="K893" t="s">
        <v>73</v>
      </c>
      <c r="L893" t="s">
        <v>42</v>
      </c>
      <c r="M893" t="s">
        <v>43</v>
      </c>
      <c r="N893" t="s">
        <v>954</v>
      </c>
      <c r="O893" t="s">
        <v>59</v>
      </c>
      <c r="P893" t="s">
        <v>34</v>
      </c>
      <c r="Q893">
        <v>3</v>
      </c>
      <c r="R893">
        <v>7</v>
      </c>
      <c r="S893">
        <v>16315.33</v>
      </c>
      <c r="T893">
        <v>16499.13</v>
      </c>
      <c r="U893">
        <v>0</v>
      </c>
      <c r="V893">
        <v>199.96</v>
      </c>
    </row>
    <row r="894" spans="1:22">
      <c r="A894" t="s">
        <v>60</v>
      </c>
      <c r="B894" t="s">
        <v>68</v>
      </c>
      <c r="C894">
        <v>262</v>
      </c>
      <c r="D894" t="s">
        <v>65</v>
      </c>
      <c r="E894" t="s">
        <v>36</v>
      </c>
      <c r="F894" t="s">
        <v>24</v>
      </c>
      <c r="G894" t="s">
        <v>38</v>
      </c>
      <c r="H894" t="s">
        <v>26</v>
      </c>
      <c r="I894" t="s">
        <v>34</v>
      </c>
      <c r="J894" t="s">
        <v>40</v>
      </c>
      <c r="K894" t="s">
        <v>41</v>
      </c>
      <c r="L894" t="s">
        <v>42</v>
      </c>
      <c r="M894" t="s">
        <v>66</v>
      </c>
      <c r="N894" t="s">
        <v>955</v>
      </c>
      <c r="O894" t="s">
        <v>32</v>
      </c>
      <c r="P894" t="s">
        <v>34</v>
      </c>
      <c r="Q894">
        <v>4</v>
      </c>
      <c r="R894">
        <v>4</v>
      </c>
      <c r="S894">
        <v>7.76</v>
      </c>
      <c r="T894">
        <v>0</v>
      </c>
      <c r="U894">
        <v>0</v>
      </c>
      <c r="V894">
        <v>0</v>
      </c>
    </row>
    <row r="895" spans="1:22">
      <c r="A895" t="s">
        <v>60</v>
      </c>
      <c r="B895" t="s">
        <v>45</v>
      </c>
      <c r="C895">
        <v>262</v>
      </c>
      <c r="D895" t="s">
        <v>65</v>
      </c>
      <c r="E895" t="s">
        <v>36</v>
      </c>
      <c r="F895" t="s">
        <v>24</v>
      </c>
      <c r="G895" t="s">
        <v>47</v>
      </c>
      <c r="H895" t="s">
        <v>26</v>
      </c>
      <c r="I895" t="s">
        <v>34</v>
      </c>
      <c r="J895" t="s">
        <v>49</v>
      </c>
      <c r="K895" t="s">
        <v>50</v>
      </c>
      <c r="L895" t="s">
        <v>42</v>
      </c>
      <c r="M895" t="s">
        <v>66</v>
      </c>
      <c r="N895" t="s">
        <v>956</v>
      </c>
      <c r="O895" t="s">
        <v>59</v>
      </c>
      <c r="P895" t="s">
        <v>33</v>
      </c>
      <c r="Q895">
        <v>8</v>
      </c>
      <c r="R895">
        <v>5</v>
      </c>
      <c r="S895">
        <v>43.51</v>
      </c>
      <c r="T895">
        <v>0</v>
      </c>
      <c r="U895">
        <v>0</v>
      </c>
      <c r="V895">
        <v>0</v>
      </c>
    </row>
    <row r="896" spans="1:22">
      <c r="A896" t="s">
        <v>60</v>
      </c>
      <c r="B896" t="s">
        <v>34</v>
      </c>
      <c r="C896">
        <v>101</v>
      </c>
      <c r="D896" t="s">
        <v>22</v>
      </c>
      <c r="E896" t="s">
        <v>36</v>
      </c>
      <c r="F896" t="s">
        <v>37</v>
      </c>
      <c r="G896" t="s">
        <v>38</v>
      </c>
      <c r="H896" t="s">
        <v>48</v>
      </c>
      <c r="I896" t="s">
        <v>34</v>
      </c>
      <c r="J896" t="s">
        <v>40</v>
      </c>
      <c r="K896" t="s">
        <v>41</v>
      </c>
      <c r="L896" t="s">
        <v>42</v>
      </c>
      <c r="M896" t="s">
        <v>43</v>
      </c>
      <c r="N896" t="s">
        <v>957</v>
      </c>
      <c r="O896" t="s">
        <v>59</v>
      </c>
      <c r="P896" t="s">
        <v>33</v>
      </c>
      <c r="Q896">
        <v>9</v>
      </c>
      <c r="R896">
        <v>8</v>
      </c>
      <c r="S896">
        <v>-63.09</v>
      </c>
      <c r="T896">
        <v>0</v>
      </c>
      <c r="U896">
        <v>77.12</v>
      </c>
      <c r="V896">
        <v>0</v>
      </c>
    </row>
    <row r="897" spans="1:22">
      <c r="A897" t="s">
        <v>60</v>
      </c>
      <c r="B897" t="s">
        <v>21</v>
      </c>
      <c r="C897">
        <v>262</v>
      </c>
      <c r="D897" t="s">
        <v>65</v>
      </c>
      <c r="E897" t="s">
        <v>36</v>
      </c>
      <c r="F897" t="s">
        <v>24</v>
      </c>
      <c r="G897" t="s">
        <v>71</v>
      </c>
      <c r="H897" t="s">
        <v>26</v>
      </c>
      <c r="I897" t="s">
        <v>34</v>
      </c>
      <c r="J897" t="s">
        <v>72</v>
      </c>
      <c r="K897" t="s">
        <v>73</v>
      </c>
      <c r="L897" t="s">
        <v>42</v>
      </c>
      <c r="M897" t="s">
        <v>66</v>
      </c>
      <c r="N897" t="s">
        <v>958</v>
      </c>
      <c r="O897" t="s">
        <v>32</v>
      </c>
      <c r="P897" t="s">
        <v>33</v>
      </c>
      <c r="Q897">
        <v>5</v>
      </c>
      <c r="R897">
        <v>8</v>
      </c>
      <c r="S897">
        <v>-115.91</v>
      </c>
      <c r="T897">
        <v>0</v>
      </c>
      <c r="U897">
        <v>0</v>
      </c>
      <c r="V897">
        <v>0</v>
      </c>
    </row>
    <row r="898" spans="1:22">
      <c r="A898" t="s">
        <v>60</v>
      </c>
      <c r="B898" t="s">
        <v>45</v>
      </c>
      <c r="C898">
        <v>101</v>
      </c>
      <c r="D898" t="s">
        <v>22</v>
      </c>
      <c r="E898" t="s">
        <v>46</v>
      </c>
      <c r="F898" t="s">
        <v>24</v>
      </c>
      <c r="G898" t="s">
        <v>47</v>
      </c>
      <c r="H898" t="s">
        <v>39</v>
      </c>
      <c r="I898" t="s">
        <v>27</v>
      </c>
      <c r="J898" t="s">
        <v>49</v>
      </c>
      <c r="K898" t="s">
        <v>50</v>
      </c>
      <c r="L898" t="s">
        <v>42</v>
      </c>
      <c r="M898" t="s">
        <v>66</v>
      </c>
      <c r="N898" t="s">
        <v>959</v>
      </c>
      <c r="O898" t="s">
        <v>59</v>
      </c>
      <c r="P898" t="s">
        <v>33</v>
      </c>
      <c r="Q898">
        <v>1</v>
      </c>
      <c r="R898">
        <v>2</v>
      </c>
      <c r="S898">
        <v>-3.26</v>
      </c>
      <c r="T898">
        <v>0</v>
      </c>
      <c r="U898">
        <v>43.04</v>
      </c>
      <c r="V898">
        <v>0</v>
      </c>
    </row>
    <row r="899" spans="1:22">
      <c r="A899" t="s">
        <v>60</v>
      </c>
      <c r="B899" t="s">
        <v>68</v>
      </c>
      <c r="C899">
        <v>101</v>
      </c>
      <c r="D899" t="s">
        <v>22</v>
      </c>
      <c r="E899" t="s">
        <v>23</v>
      </c>
      <c r="F899" t="s">
        <v>37</v>
      </c>
      <c r="G899" t="s">
        <v>47</v>
      </c>
      <c r="H899" t="s">
        <v>39</v>
      </c>
      <c r="I899" t="s">
        <v>34</v>
      </c>
      <c r="J899" t="s">
        <v>49</v>
      </c>
      <c r="K899" t="s">
        <v>50</v>
      </c>
      <c r="L899" t="s">
        <v>42</v>
      </c>
      <c r="M899" t="s">
        <v>30</v>
      </c>
      <c r="N899" t="s">
        <v>960</v>
      </c>
      <c r="O899" t="s">
        <v>59</v>
      </c>
      <c r="P899" t="s">
        <v>33</v>
      </c>
      <c r="Q899">
        <v>4</v>
      </c>
      <c r="R899">
        <v>10</v>
      </c>
      <c r="S899">
        <v>-28.01</v>
      </c>
      <c r="T899">
        <v>0</v>
      </c>
      <c r="U899">
        <v>152.85</v>
      </c>
      <c r="V899">
        <v>0</v>
      </c>
    </row>
    <row r="900" spans="1:22">
      <c r="A900" t="s">
        <v>60</v>
      </c>
      <c r="B900" t="s">
        <v>45</v>
      </c>
      <c r="C900">
        <v>201</v>
      </c>
      <c r="D900" t="s">
        <v>61</v>
      </c>
      <c r="E900" t="s">
        <v>36</v>
      </c>
      <c r="F900" t="s">
        <v>24</v>
      </c>
      <c r="G900" t="s">
        <v>47</v>
      </c>
      <c r="H900" t="s">
        <v>26</v>
      </c>
      <c r="I900" t="s">
        <v>27</v>
      </c>
      <c r="J900" t="s">
        <v>49</v>
      </c>
      <c r="K900" t="s">
        <v>50</v>
      </c>
      <c r="L900" t="s">
        <v>42</v>
      </c>
      <c r="M900" t="s">
        <v>43</v>
      </c>
      <c r="N900" t="s">
        <v>961</v>
      </c>
      <c r="O900" t="s">
        <v>59</v>
      </c>
      <c r="P900" t="s">
        <v>34</v>
      </c>
      <c r="Q900">
        <v>10</v>
      </c>
      <c r="R900">
        <v>4</v>
      </c>
      <c r="S900">
        <v>48365.67</v>
      </c>
      <c r="T900">
        <v>48276.14</v>
      </c>
      <c r="U900">
        <v>0</v>
      </c>
      <c r="V900">
        <v>365.37</v>
      </c>
    </row>
    <row r="901" spans="1:22">
      <c r="A901" t="s">
        <v>60</v>
      </c>
      <c r="B901" t="s">
        <v>34</v>
      </c>
      <c r="C901">
        <v>101</v>
      </c>
      <c r="D901" t="s">
        <v>22</v>
      </c>
      <c r="E901" t="s">
        <v>23</v>
      </c>
      <c r="F901" t="s">
        <v>24</v>
      </c>
      <c r="G901" t="s">
        <v>25</v>
      </c>
      <c r="H901" t="s">
        <v>48</v>
      </c>
      <c r="I901" t="s">
        <v>34</v>
      </c>
      <c r="J901" t="s">
        <v>28</v>
      </c>
      <c r="K901" t="s">
        <v>29</v>
      </c>
      <c r="L901" t="s">
        <v>1066</v>
      </c>
      <c r="M901" t="s">
        <v>43</v>
      </c>
      <c r="N901" t="s">
        <v>962</v>
      </c>
      <c r="O901" t="s">
        <v>32</v>
      </c>
      <c r="P901" t="s">
        <v>33</v>
      </c>
      <c r="Q901">
        <v>4</v>
      </c>
      <c r="R901">
        <v>7</v>
      </c>
      <c r="S901">
        <v>-76.59</v>
      </c>
      <c r="T901">
        <v>0</v>
      </c>
      <c r="U901">
        <v>100.06</v>
      </c>
      <c r="V901">
        <v>0</v>
      </c>
    </row>
    <row r="902" spans="1:22">
      <c r="A902" t="s">
        <v>60</v>
      </c>
      <c r="B902" t="s">
        <v>34</v>
      </c>
      <c r="C902">
        <v>201</v>
      </c>
      <c r="D902" t="s">
        <v>61</v>
      </c>
      <c r="E902" t="s">
        <v>23</v>
      </c>
      <c r="F902" t="s">
        <v>53</v>
      </c>
      <c r="G902" t="s">
        <v>54</v>
      </c>
      <c r="H902" t="s">
        <v>48</v>
      </c>
      <c r="I902" t="s">
        <v>34</v>
      </c>
      <c r="J902" t="s">
        <v>55</v>
      </c>
      <c r="K902" t="s">
        <v>56</v>
      </c>
      <c r="L902" t="s">
        <v>42</v>
      </c>
      <c r="M902" t="s">
        <v>66</v>
      </c>
      <c r="N902" t="s">
        <v>963</v>
      </c>
      <c r="O902" t="s">
        <v>59</v>
      </c>
      <c r="P902" t="s">
        <v>33</v>
      </c>
      <c r="Q902">
        <v>9</v>
      </c>
      <c r="R902">
        <v>1</v>
      </c>
      <c r="S902">
        <v>41125.5</v>
      </c>
      <c r="T902">
        <v>41303.79</v>
      </c>
      <c r="U902">
        <v>0</v>
      </c>
      <c r="V902">
        <v>215.53</v>
      </c>
    </row>
    <row r="903" spans="1:22">
      <c r="A903" t="s">
        <v>60</v>
      </c>
      <c r="B903" t="s">
        <v>68</v>
      </c>
      <c r="C903">
        <v>201</v>
      </c>
      <c r="D903" t="s">
        <v>61</v>
      </c>
      <c r="E903" t="s">
        <v>46</v>
      </c>
      <c r="F903" t="s">
        <v>37</v>
      </c>
      <c r="G903" t="s">
        <v>38</v>
      </c>
      <c r="H903" t="s">
        <v>48</v>
      </c>
      <c r="I903" t="s">
        <v>27</v>
      </c>
      <c r="J903" t="s">
        <v>40</v>
      </c>
      <c r="K903" t="s">
        <v>41</v>
      </c>
      <c r="L903" t="s">
        <v>42</v>
      </c>
      <c r="M903" t="s">
        <v>43</v>
      </c>
      <c r="N903" t="s">
        <v>964</v>
      </c>
      <c r="O903" t="s">
        <v>32</v>
      </c>
      <c r="P903" t="s">
        <v>33</v>
      </c>
      <c r="Q903">
        <v>3</v>
      </c>
      <c r="R903">
        <v>7</v>
      </c>
      <c r="S903">
        <v>22114.87</v>
      </c>
      <c r="T903">
        <v>21939.360000000001</v>
      </c>
      <c r="U903">
        <v>0</v>
      </c>
      <c r="V903">
        <v>310.95999999999998</v>
      </c>
    </row>
    <row r="904" spans="1:22">
      <c r="A904" t="s">
        <v>60</v>
      </c>
      <c r="B904" t="s">
        <v>34</v>
      </c>
      <c r="C904">
        <v>311</v>
      </c>
      <c r="D904" t="s">
        <v>35</v>
      </c>
      <c r="E904" t="s">
        <v>46</v>
      </c>
      <c r="F904" t="s">
        <v>24</v>
      </c>
      <c r="G904" t="s">
        <v>38</v>
      </c>
      <c r="H904" t="s">
        <v>48</v>
      </c>
      <c r="I904" t="s">
        <v>34</v>
      </c>
      <c r="J904" t="s">
        <v>40</v>
      </c>
      <c r="K904" t="s">
        <v>41</v>
      </c>
      <c r="L904" t="s">
        <v>42</v>
      </c>
      <c r="M904" t="s">
        <v>43</v>
      </c>
      <c r="N904" t="s">
        <v>965</v>
      </c>
      <c r="O904" t="s">
        <v>59</v>
      </c>
      <c r="P904" t="s">
        <v>33</v>
      </c>
      <c r="Q904">
        <v>0</v>
      </c>
      <c r="R904">
        <v>2</v>
      </c>
      <c r="S904">
        <v>117.7</v>
      </c>
      <c r="T904">
        <v>0</v>
      </c>
      <c r="U904">
        <v>272.73</v>
      </c>
      <c r="V904">
        <v>0</v>
      </c>
    </row>
    <row r="905" spans="1:22">
      <c r="A905" t="s">
        <v>60</v>
      </c>
      <c r="B905" t="s">
        <v>45</v>
      </c>
      <c r="C905">
        <v>261</v>
      </c>
      <c r="D905" t="s">
        <v>63</v>
      </c>
      <c r="E905" t="s">
        <v>36</v>
      </c>
      <c r="F905" t="s">
        <v>24</v>
      </c>
      <c r="G905" t="s">
        <v>47</v>
      </c>
      <c r="H905" t="s">
        <v>39</v>
      </c>
      <c r="I905" t="s">
        <v>34</v>
      </c>
      <c r="J905" t="s">
        <v>49</v>
      </c>
      <c r="K905" t="s">
        <v>50</v>
      </c>
      <c r="L905" t="s">
        <v>42</v>
      </c>
      <c r="M905" t="s">
        <v>30</v>
      </c>
      <c r="N905" t="s">
        <v>966</v>
      </c>
      <c r="O905" t="s">
        <v>32</v>
      </c>
      <c r="P905" t="s">
        <v>34</v>
      </c>
      <c r="Q905">
        <v>8</v>
      </c>
      <c r="R905">
        <v>3</v>
      </c>
      <c r="S905">
        <v>20950.849999999999</v>
      </c>
      <c r="T905">
        <v>20823.169999999998</v>
      </c>
      <c r="U905">
        <v>0</v>
      </c>
      <c r="V905">
        <v>353.53</v>
      </c>
    </row>
    <row r="906" spans="1:22">
      <c r="A906" t="s">
        <v>60</v>
      </c>
      <c r="B906" t="s">
        <v>21</v>
      </c>
      <c r="C906">
        <v>201</v>
      </c>
      <c r="D906" t="s">
        <v>61</v>
      </c>
      <c r="E906" t="s">
        <v>46</v>
      </c>
      <c r="F906" t="s">
        <v>53</v>
      </c>
      <c r="G906" t="s">
        <v>47</v>
      </c>
      <c r="H906" t="s">
        <v>39</v>
      </c>
      <c r="I906" t="s">
        <v>27</v>
      </c>
      <c r="J906" t="s">
        <v>49</v>
      </c>
      <c r="K906" t="s">
        <v>50</v>
      </c>
      <c r="L906" t="s">
        <v>42</v>
      </c>
      <c r="M906" t="s">
        <v>43</v>
      </c>
      <c r="N906" t="s">
        <v>967</v>
      </c>
      <c r="O906" t="s">
        <v>32</v>
      </c>
      <c r="P906" t="s">
        <v>33</v>
      </c>
      <c r="Q906">
        <v>6</v>
      </c>
      <c r="R906">
        <v>5</v>
      </c>
      <c r="S906">
        <v>24194.09</v>
      </c>
      <c r="T906">
        <v>24105.5</v>
      </c>
      <c r="U906">
        <v>0</v>
      </c>
      <c r="V906">
        <v>387.37</v>
      </c>
    </row>
    <row r="907" spans="1:22">
      <c r="A907" t="s">
        <v>60</v>
      </c>
      <c r="B907" t="s">
        <v>21</v>
      </c>
      <c r="C907">
        <v>201</v>
      </c>
      <c r="D907" t="s">
        <v>61</v>
      </c>
      <c r="E907" t="s">
        <v>23</v>
      </c>
      <c r="F907" t="s">
        <v>37</v>
      </c>
      <c r="G907" t="s">
        <v>54</v>
      </c>
      <c r="H907" t="s">
        <v>39</v>
      </c>
      <c r="I907" t="s">
        <v>27</v>
      </c>
      <c r="J907" t="s">
        <v>55</v>
      </c>
      <c r="K907" t="s">
        <v>56</v>
      </c>
      <c r="L907" t="s">
        <v>42</v>
      </c>
      <c r="M907" t="s">
        <v>43</v>
      </c>
      <c r="N907" t="s">
        <v>968</v>
      </c>
      <c r="O907" t="s">
        <v>32</v>
      </c>
      <c r="P907" t="s">
        <v>33</v>
      </c>
      <c r="Q907">
        <v>0</v>
      </c>
      <c r="R907">
        <v>9</v>
      </c>
      <c r="S907">
        <v>9442.41</v>
      </c>
      <c r="T907">
        <v>9317.86</v>
      </c>
      <c r="U907">
        <v>0</v>
      </c>
      <c r="V907">
        <v>139.08000000000001</v>
      </c>
    </row>
    <row r="908" spans="1:22">
      <c r="A908" t="s">
        <v>60</v>
      </c>
      <c r="B908" t="s">
        <v>68</v>
      </c>
      <c r="C908">
        <v>262</v>
      </c>
      <c r="D908" t="s">
        <v>65</v>
      </c>
      <c r="E908" t="s">
        <v>46</v>
      </c>
      <c r="F908" t="s">
        <v>53</v>
      </c>
      <c r="G908" t="s">
        <v>71</v>
      </c>
      <c r="H908" t="s">
        <v>39</v>
      </c>
      <c r="I908" t="s">
        <v>27</v>
      </c>
      <c r="J908" t="s">
        <v>72</v>
      </c>
      <c r="K908" t="s">
        <v>73</v>
      </c>
      <c r="L908" t="s">
        <v>42</v>
      </c>
      <c r="M908" t="s">
        <v>43</v>
      </c>
      <c r="N908" t="s">
        <v>969</v>
      </c>
      <c r="O908" t="s">
        <v>32</v>
      </c>
      <c r="P908" t="s">
        <v>33</v>
      </c>
      <c r="Q908">
        <v>2</v>
      </c>
      <c r="R908">
        <v>2</v>
      </c>
      <c r="S908">
        <v>-179.07</v>
      </c>
      <c r="T908">
        <v>0</v>
      </c>
      <c r="U908">
        <v>0</v>
      </c>
      <c r="V908">
        <v>0</v>
      </c>
    </row>
    <row r="909" spans="1:22">
      <c r="A909" t="s">
        <v>60</v>
      </c>
      <c r="B909" t="s">
        <v>34</v>
      </c>
      <c r="C909">
        <v>311</v>
      </c>
      <c r="D909" t="s">
        <v>35</v>
      </c>
      <c r="E909" t="s">
        <v>36</v>
      </c>
      <c r="F909" t="s">
        <v>53</v>
      </c>
      <c r="G909" t="s">
        <v>54</v>
      </c>
      <c r="H909" t="s">
        <v>26</v>
      </c>
      <c r="I909" t="s">
        <v>34</v>
      </c>
      <c r="J909" t="s">
        <v>55</v>
      </c>
      <c r="K909" t="s">
        <v>56</v>
      </c>
      <c r="L909" t="s">
        <v>42</v>
      </c>
      <c r="M909" t="s">
        <v>43</v>
      </c>
      <c r="N909" t="s">
        <v>970</v>
      </c>
      <c r="O909" t="s">
        <v>32</v>
      </c>
      <c r="P909" t="s">
        <v>34</v>
      </c>
      <c r="Q909">
        <v>4</v>
      </c>
      <c r="R909">
        <v>2</v>
      </c>
      <c r="S909">
        <v>143.78</v>
      </c>
      <c r="T909">
        <v>0</v>
      </c>
      <c r="U909">
        <v>196.21</v>
      </c>
      <c r="V909">
        <v>0</v>
      </c>
    </row>
    <row r="910" spans="1:22">
      <c r="A910" t="s">
        <v>60</v>
      </c>
      <c r="B910" t="s">
        <v>68</v>
      </c>
      <c r="C910">
        <v>311</v>
      </c>
      <c r="D910" t="s">
        <v>35</v>
      </c>
      <c r="E910" t="s">
        <v>36</v>
      </c>
      <c r="F910" t="s">
        <v>37</v>
      </c>
      <c r="G910" t="s">
        <v>25</v>
      </c>
      <c r="H910" t="s">
        <v>39</v>
      </c>
      <c r="I910" t="s">
        <v>27</v>
      </c>
      <c r="J910" t="s">
        <v>28</v>
      </c>
      <c r="K910" t="s">
        <v>29</v>
      </c>
      <c r="L910" t="s">
        <v>1066</v>
      </c>
      <c r="M910" t="s">
        <v>43</v>
      </c>
      <c r="N910" t="s">
        <v>971</v>
      </c>
      <c r="O910" t="s">
        <v>59</v>
      </c>
      <c r="P910" t="s">
        <v>33</v>
      </c>
      <c r="Q910">
        <v>9</v>
      </c>
      <c r="R910">
        <v>9</v>
      </c>
      <c r="S910">
        <v>-92.69</v>
      </c>
      <c r="T910">
        <v>0</v>
      </c>
      <c r="U910">
        <v>331</v>
      </c>
      <c r="V910">
        <v>0</v>
      </c>
    </row>
    <row r="911" spans="1:22">
      <c r="A911" t="s">
        <v>60</v>
      </c>
      <c r="B911" t="s">
        <v>45</v>
      </c>
      <c r="C911">
        <v>101</v>
      </c>
      <c r="D911" t="s">
        <v>22</v>
      </c>
      <c r="E911" t="s">
        <v>36</v>
      </c>
      <c r="F911" t="s">
        <v>53</v>
      </c>
      <c r="G911" t="s">
        <v>71</v>
      </c>
      <c r="H911" t="s">
        <v>48</v>
      </c>
      <c r="I911" t="s">
        <v>27</v>
      </c>
      <c r="J911" t="s">
        <v>72</v>
      </c>
      <c r="K911" t="s">
        <v>73</v>
      </c>
      <c r="L911" t="s">
        <v>42</v>
      </c>
      <c r="M911" t="s">
        <v>51</v>
      </c>
      <c r="N911" t="s">
        <v>972</v>
      </c>
      <c r="O911" t="s">
        <v>59</v>
      </c>
      <c r="P911" t="s">
        <v>33</v>
      </c>
      <c r="Q911">
        <v>2</v>
      </c>
      <c r="R911">
        <v>7</v>
      </c>
      <c r="S911">
        <v>-103.16</v>
      </c>
      <c r="T911">
        <v>0</v>
      </c>
      <c r="U911">
        <v>434.22</v>
      </c>
      <c r="V911">
        <v>0</v>
      </c>
    </row>
    <row r="912" spans="1:22">
      <c r="A912" t="s">
        <v>60</v>
      </c>
      <c r="B912" t="s">
        <v>34</v>
      </c>
      <c r="C912">
        <v>101</v>
      </c>
      <c r="D912" t="s">
        <v>22</v>
      </c>
      <c r="E912" t="s">
        <v>36</v>
      </c>
      <c r="F912" t="s">
        <v>24</v>
      </c>
      <c r="G912" t="s">
        <v>54</v>
      </c>
      <c r="H912" t="s">
        <v>26</v>
      </c>
      <c r="I912" t="s">
        <v>27</v>
      </c>
      <c r="J912" t="s">
        <v>55</v>
      </c>
      <c r="K912" t="s">
        <v>56</v>
      </c>
      <c r="L912" t="s">
        <v>42</v>
      </c>
      <c r="M912" t="s">
        <v>30</v>
      </c>
      <c r="N912" t="s">
        <v>973</v>
      </c>
      <c r="O912" t="s">
        <v>59</v>
      </c>
      <c r="P912" t="s">
        <v>34</v>
      </c>
      <c r="Q912">
        <v>0</v>
      </c>
      <c r="R912">
        <v>8</v>
      </c>
      <c r="S912">
        <v>-46.08</v>
      </c>
      <c r="T912">
        <v>0</v>
      </c>
      <c r="U912">
        <v>228.8</v>
      </c>
      <c r="V912">
        <v>0</v>
      </c>
    </row>
    <row r="913" spans="1:22">
      <c r="A913" t="s">
        <v>60</v>
      </c>
      <c r="B913" t="s">
        <v>68</v>
      </c>
      <c r="C913">
        <v>261</v>
      </c>
      <c r="D913" t="s">
        <v>63</v>
      </c>
      <c r="E913" t="s">
        <v>36</v>
      </c>
      <c r="F913" t="s">
        <v>24</v>
      </c>
      <c r="G913" t="s">
        <v>38</v>
      </c>
      <c r="H913" t="s">
        <v>26</v>
      </c>
      <c r="I913" t="s">
        <v>27</v>
      </c>
      <c r="J913" t="s">
        <v>40</v>
      </c>
      <c r="K913" t="s">
        <v>41</v>
      </c>
      <c r="L913" t="s">
        <v>42</v>
      </c>
      <c r="M913" t="s">
        <v>51</v>
      </c>
      <c r="N913" t="s">
        <v>974</v>
      </c>
      <c r="O913" t="s">
        <v>32</v>
      </c>
      <c r="P913" t="s">
        <v>33</v>
      </c>
      <c r="Q913">
        <v>3</v>
      </c>
      <c r="R913">
        <v>10</v>
      </c>
      <c r="S913">
        <v>71028.570000000007</v>
      </c>
      <c r="T913">
        <v>71001.64</v>
      </c>
      <c r="U913">
        <v>0</v>
      </c>
      <c r="V913">
        <v>394.13</v>
      </c>
    </row>
    <row r="914" spans="1:22">
      <c r="A914" t="s">
        <v>60</v>
      </c>
      <c r="B914" t="s">
        <v>45</v>
      </c>
      <c r="C914">
        <v>201</v>
      </c>
      <c r="D914" t="s">
        <v>61</v>
      </c>
      <c r="E914" t="s">
        <v>46</v>
      </c>
      <c r="F914" t="s">
        <v>37</v>
      </c>
      <c r="G914" t="s">
        <v>47</v>
      </c>
      <c r="H914" t="s">
        <v>26</v>
      </c>
      <c r="I914" t="s">
        <v>34</v>
      </c>
      <c r="J914" t="s">
        <v>49</v>
      </c>
      <c r="K914" t="s">
        <v>50</v>
      </c>
      <c r="L914" t="s">
        <v>42</v>
      </c>
      <c r="M914" t="s">
        <v>30</v>
      </c>
      <c r="N914" t="s">
        <v>975</v>
      </c>
      <c r="O914" t="s">
        <v>59</v>
      </c>
      <c r="P914" t="s">
        <v>34</v>
      </c>
      <c r="Q914">
        <v>10</v>
      </c>
      <c r="R914">
        <v>4</v>
      </c>
      <c r="S914">
        <v>10321.51</v>
      </c>
      <c r="T914">
        <v>10255.299999999999</v>
      </c>
      <c r="U914">
        <v>0</v>
      </c>
      <c r="V914">
        <v>84.51</v>
      </c>
    </row>
    <row r="915" spans="1:22">
      <c r="A915" t="s">
        <v>60</v>
      </c>
      <c r="B915" t="s">
        <v>21</v>
      </c>
      <c r="C915">
        <v>311</v>
      </c>
      <c r="D915" t="s">
        <v>35</v>
      </c>
      <c r="E915" t="s">
        <v>36</v>
      </c>
      <c r="F915" t="s">
        <v>24</v>
      </c>
      <c r="G915" t="s">
        <v>25</v>
      </c>
      <c r="H915" t="s">
        <v>48</v>
      </c>
      <c r="I915" t="s">
        <v>34</v>
      </c>
      <c r="J915" t="s">
        <v>28</v>
      </c>
      <c r="K915" t="s">
        <v>29</v>
      </c>
      <c r="L915" t="s">
        <v>1066</v>
      </c>
      <c r="M915" t="s">
        <v>66</v>
      </c>
      <c r="N915" t="s">
        <v>976</v>
      </c>
      <c r="O915" t="s">
        <v>59</v>
      </c>
      <c r="P915" t="s">
        <v>34</v>
      </c>
      <c r="Q915">
        <v>9</v>
      </c>
      <c r="R915">
        <v>8</v>
      </c>
      <c r="S915">
        <v>73.09</v>
      </c>
      <c r="T915">
        <v>0</v>
      </c>
      <c r="U915">
        <v>115.85</v>
      </c>
      <c r="V915">
        <v>0</v>
      </c>
    </row>
    <row r="916" spans="1:22">
      <c r="A916" t="s">
        <v>60</v>
      </c>
      <c r="B916" t="s">
        <v>45</v>
      </c>
      <c r="C916">
        <v>201</v>
      </c>
      <c r="D916" t="s">
        <v>61</v>
      </c>
      <c r="E916" t="s">
        <v>23</v>
      </c>
      <c r="F916" t="s">
        <v>24</v>
      </c>
      <c r="G916" t="s">
        <v>71</v>
      </c>
      <c r="H916" t="s">
        <v>26</v>
      </c>
      <c r="I916" t="s">
        <v>34</v>
      </c>
      <c r="J916" t="s">
        <v>72</v>
      </c>
      <c r="K916" t="s">
        <v>73</v>
      </c>
      <c r="L916" t="s">
        <v>42</v>
      </c>
      <c r="M916" t="s">
        <v>43</v>
      </c>
      <c r="N916" t="s">
        <v>977</v>
      </c>
      <c r="O916" t="s">
        <v>59</v>
      </c>
      <c r="P916" t="s">
        <v>34</v>
      </c>
      <c r="Q916">
        <v>3</v>
      </c>
      <c r="R916">
        <v>2</v>
      </c>
      <c r="S916">
        <v>38794.639999999999</v>
      </c>
      <c r="T916">
        <v>38800.57</v>
      </c>
      <c r="U916">
        <v>0</v>
      </c>
      <c r="V916">
        <v>249.8</v>
      </c>
    </row>
    <row r="917" spans="1:22">
      <c r="A917" t="s">
        <v>60</v>
      </c>
      <c r="B917" t="s">
        <v>68</v>
      </c>
      <c r="C917">
        <v>101</v>
      </c>
      <c r="D917" t="s">
        <v>22</v>
      </c>
      <c r="E917" t="s">
        <v>23</v>
      </c>
      <c r="F917" t="s">
        <v>37</v>
      </c>
      <c r="G917" t="s">
        <v>47</v>
      </c>
      <c r="H917" t="s">
        <v>26</v>
      </c>
      <c r="I917" t="s">
        <v>34</v>
      </c>
      <c r="J917" t="s">
        <v>49</v>
      </c>
      <c r="K917" t="s">
        <v>50</v>
      </c>
      <c r="L917" t="s">
        <v>42</v>
      </c>
      <c r="M917" t="s">
        <v>30</v>
      </c>
      <c r="N917" t="s">
        <v>978</v>
      </c>
      <c r="O917" t="s">
        <v>59</v>
      </c>
      <c r="P917" t="s">
        <v>34</v>
      </c>
      <c r="Q917">
        <v>6</v>
      </c>
      <c r="R917">
        <v>9</v>
      </c>
      <c r="S917">
        <v>-36.43</v>
      </c>
      <c r="T917">
        <v>0</v>
      </c>
      <c r="U917">
        <v>107.21</v>
      </c>
      <c r="V917">
        <v>0</v>
      </c>
    </row>
    <row r="918" spans="1:22">
      <c r="A918" t="s">
        <v>60</v>
      </c>
      <c r="B918" t="s">
        <v>21</v>
      </c>
      <c r="C918">
        <v>311</v>
      </c>
      <c r="D918" t="s">
        <v>35</v>
      </c>
      <c r="E918" t="s">
        <v>36</v>
      </c>
      <c r="F918" t="s">
        <v>24</v>
      </c>
      <c r="G918" t="s">
        <v>47</v>
      </c>
      <c r="H918" t="s">
        <v>26</v>
      </c>
      <c r="I918" t="s">
        <v>27</v>
      </c>
      <c r="J918" t="s">
        <v>49</v>
      </c>
      <c r="K918" t="s">
        <v>50</v>
      </c>
      <c r="L918" t="s">
        <v>42</v>
      </c>
      <c r="M918" t="s">
        <v>43</v>
      </c>
      <c r="N918" t="s">
        <v>979</v>
      </c>
      <c r="O918" t="s">
        <v>32</v>
      </c>
      <c r="P918" t="s">
        <v>34</v>
      </c>
      <c r="Q918">
        <v>2</v>
      </c>
      <c r="R918">
        <v>10</v>
      </c>
      <c r="S918">
        <v>127.79</v>
      </c>
      <c r="T918">
        <v>0</v>
      </c>
      <c r="U918">
        <v>199</v>
      </c>
      <c r="V918">
        <v>0</v>
      </c>
    </row>
    <row r="919" spans="1:22">
      <c r="A919" t="s">
        <v>60</v>
      </c>
      <c r="B919" t="s">
        <v>68</v>
      </c>
      <c r="C919">
        <v>311</v>
      </c>
      <c r="D919" t="s">
        <v>35</v>
      </c>
      <c r="E919" t="s">
        <v>46</v>
      </c>
      <c r="F919" t="s">
        <v>37</v>
      </c>
      <c r="G919" t="s">
        <v>25</v>
      </c>
      <c r="H919" t="s">
        <v>48</v>
      </c>
      <c r="I919" t="s">
        <v>34</v>
      </c>
      <c r="J919" t="s">
        <v>28</v>
      </c>
      <c r="K919" t="s">
        <v>29</v>
      </c>
      <c r="L919" t="s">
        <v>1066</v>
      </c>
      <c r="M919" t="s">
        <v>43</v>
      </c>
      <c r="N919" t="s">
        <v>980</v>
      </c>
      <c r="O919" t="s">
        <v>32</v>
      </c>
      <c r="P919" t="s">
        <v>34</v>
      </c>
      <c r="Q919">
        <v>9</v>
      </c>
      <c r="R919">
        <v>9</v>
      </c>
      <c r="S919">
        <v>-139.72999999999999</v>
      </c>
      <c r="T919">
        <v>0</v>
      </c>
      <c r="U919">
        <v>15.55</v>
      </c>
      <c r="V919">
        <v>0</v>
      </c>
    </row>
    <row r="920" spans="1:22">
      <c r="A920" t="s">
        <v>60</v>
      </c>
      <c r="B920" t="s">
        <v>34</v>
      </c>
      <c r="C920">
        <v>101</v>
      </c>
      <c r="D920" t="s">
        <v>22</v>
      </c>
      <c r="E920" t="s">
        <v>23</v>
      </c>
      <c r="F920" t="s">
        <v>24</v>
      </c>
      <c r="G920" t="s">
        <v>25</v>
      </c>
      <c r="H920" t="s">
        <v>39</v>
      </c>
      <c r="I920" t="s">
        <v>34</v>
      </c>
      <c r="J920" t="s">
        <v>28</v>
      </c>
      <c r="K920" t="s">
        <v>29</v>
      </c>
      <c r="L920" t="s">
        <v>1066</v>
      </c>
      <c r="M920" t="s">
        <v>43</v>
      </c>
      <c r="N920" t="s">
        <v>981</v>
      </c>
      <c r="O920" t="s">
        <v>32</v>
      </c>
      <c r="P920" t="s">
        <v>33</v>
      </c>
      <c r="Q920">
        <v>3</v>
      </c>
      <c r="R920">
        <v>6</v>
      </c>
      <c r="S920">
        <v>-67.790000000000006</v>
      </c>
      <c r="T920">
        <v>0</v>
      </c>
      <c r="U920">
        <v>331.42</v>
      </c>
      <c r="V920">
        <v>0</v>
      </c>
    </row>
    <row r="921" spans="1:22">
      <c r="A921" t="s">
        <v>60</v>
      </c>
      <c r="B921" t="s">
        <v>68</v>
      </c>
      <c r="C921">
        <v>101</v>
      </c>
      <c r="D921" t="s">
        <v>22</v>
      </c>
      <c r="E921" t="s">
        <v>46</v>
      </c>
      <c r="F921" t="s">
        <v>53</v>
      </c>
      <c r="G921" t="s">
        <v>47</v>
      </c>
      <c r="H921" t="s">
        <v>39</v>
      </c>
      <c r="I921" t="s">
        <v>34</v>
      </c>
      <c r="J921" t="s">
        <v>49</v>
      </c>
      <c r="K921" t="s">
        <v>50</v>
      </c>
      <c r="L921" t="s">
        <v>42</v>
      </c>
      <c r="M921" t="s">
        <v>43</v>
      </c>
      <c r="N921" t="s">
        <v>982</v>
      </c>
      <c r="O921" t="s">
        <v>32</v>
      </c>
      <c r="P921" t="s">
        <v>34</v>
      </c>
      <c r="Q921">
        <v>4</v>
      </c>
      <c r="R921">
        <v>5</v>
      </c>
      <c r="S921">
        <v>98.69</v>
      </c>
      <c r="T921">
        <v>0</v>
      </c>
      <c r="U921">
        <v>368.42</v>
      </c>
      <c r="V921">
        <v>0</v>
      </c>
    </row>
    <row r="922" spans="1:22">
      <c r="A922" t="s">
        <v>60</v>
      </c>
      <c r="B922" t="s">
        <v>45</v>
      </c>
      <c r="C922">
        <v>311</v>
      </c>
      <c r="D922" t="s">
        <v>35</v>
      </c>
      <c r="E922" t="s">
        <v>23</v>
      </c>
      <c r="F922" t="s">
        <v>53</v>
      </c>
      <c r="G922" t="s">
        <v>25</v>
      </c>
      <c r="H922" t="s">
        <v>26</v>
      </c>
      <c r="I922" t="s">
        <v>27</v>
      </c>
      <c r="J922" t="s">
        <v>28</v>
      </c>
      <c r="K922" t="s">
        <v>29</v>
      </c>
      <c r="L922" t="s">
        <v>1066</v>
      </c>
      <c r="M922" t="s">
        <v>66</v>
      </c>
      <c r="N922" t="s">
        <v>983</v>
      </c>
      <c r="O922" t="s">
        <v>32</v>
      </c>
      <c r="P922" t="s">
        <v>33</v>
      </c>
      <c r="Q922">
        <v>0</v>
      </c>
      <c r="R922">
        <v>8</v>
      </c>
      <c r="S922">
        <v>193.32</v>
      </c>
      <c r="T922">
        <v>0</v>
      </c>
      <c r="U922">
        <v>27.29</v>
      </c>
      <c r="V922">
        <v>0</v>
      </c>
    </row>
    <row r="923" spans="1:22">
      <c r="A923" t="s">
        <v>60</v>
      </c>
      <c r="B923" t="s">
        <v>34</v>
      </c>
      <c r="C923">
        <v>311</v>
      </c>
      <c r="D923" t="s">
        <v>35</v>
      </c>
      <c r="E923" t="s">
        <v>46</v>
      </c>
      <c r="F923" t="s">
        <v>53</v>
      </c>
      <c r="G923" t="s">
        <v>47</v>
      </c>
      <c r="H923" t="s">
        <v>48</v>
      </c>
      <c r="I923" t="s">
        <v>34</v>
      </c>
      <c r="J923" t="s">
        <v>49</v>
      </c>
      <c r="K923" t="s">
        <v>50</v>
      </c>
      <c r="L923" t="s">
        <v>42</v>
      </c>
      <c r="M923" t="s">
        <v>30</v>
      </c>
      <c r="N923" t="s">
        <v>984</v>
      </c>
      <c r="O923" t="s">
        <v>32</v>
      </c>
      <c r="P923" t="s">
        <v>33</v>
      </c>
      <c r="Q923">
        <v>5</v>
      </c>
      <c r="R923">
        <v>2</v>
      </c>
      <c r="S923">
        <v>-87.11</v>
      </c>
      <c r="T923">
        <v>0</v>
      </c>
      <c r="U923">
        <v>200.24</v>
      </c>
      <c r="V923">
        <v>0</v>
      </c>
    </row>
    <row r="924" spans="1:22">
      <c r="A924" t="s">
        <v>60</v>
      </c>
      <c r="B924" t="s">
        <v>68</v>
      </c>
      <c r="C924">
        <v>261</v>
      </c>
      <c r="D924" t="s">
        <v>63</v>
      </c>
      <c r="E924" t="s">
        <v>46</v>
      </c>
      <c r="F924" t="s">
        <v>37</v>
      </c>
      <c r="G924" t="s">
        <v>54</v>
      </c>
      <c r="H924" t="s">
        <v>48</v>
      </c>
      <c r="I924" t="s">
        <v>34</v>
      </c>
      <c r="J924" t="s">
        <v>55</v>
      </c>
      <c r="K924" t="s">
        <v>56</v>
      </c>
      <c r="L924" t="s">
        <v>42</v>
      </c>
      <c r="M924" t="s">
        <v>51</v>
      </c>
      <c r="N924" t="s">
        <v>985</v>
      </c>
      <c r="O924" t="s">
        <v>59</v>
      </c>
      <c r="P924" t="s">
        <v>34</v>
      </c>
      <c r="Q924">
        <v>5</v>
      </c>
      <c r="R924">
        <v>9</v>
      </c>
      <c r="S924">
        <v>54894.09</v>
      </c>
      <c r="T924">
        <v>54908.1</v>
      </c>
      <c r="U924">
        <v>0</v>
      </c>
      <c r="V924">
        <v>378.96</v>
      </c>
    </row>
    <row r="925" spans="1:22">
      <c r="A925" t="s">
        <v>60</v>
      </c>
      <c r="B925" t="s">
        <v>34</v>
      </c>
      <c r="C925">
        <v>201</v>
      </c>
      <c r="D925" t="s">
        <v>61</v>
      </c>
      <c r="E925" t="s">
        <v>23</v>
      </c>
      <c r="F925" t="s">
        <v>24</v>
      </c>
      <c r="G925" t="s">
        <v>47</v>
      </c>
      <c r="H925" t="s">
        <v>39</v>
      </c>
      <c r="I925" t="s">
        <v>34</v>
      </c>
      <c r="J925" t="s">
        <v>49</v>
      </c>
      <c r="K925" t="s">
        <v>50</v>
      </c>
      <c r="L925" t="s">
        <v>42</v>
      </c>
      <c r="M925" t="s">
        <v>43</v>
      </c>
      <c r="N925" t="s">
        <v>986</v>
      </c>
      <c r="O925" t="s">
        <v>59</v>
      </c>
      <c r="P925" t="s">
        <v>33</v>
      </c>
      <c r="Q925">
        <v>1</v>
      </c>
      <c r="R925">
        <v>7</v>
      </c>
      <c r="S925">
        <v>37392.629999999997</v>
      </c>
      <c r="T925">
        <v>37437.699999999997</v>
      </c>
      <c r="U925">
        <v>0</v>
      </c>
      <c r="V925">
        <v>199.16</v>
      </c>
    </row>
    <row r="926" spans="1:22">
      <c r="A926" t="s">
        <v>60</v>
      </c>
      <c r="B926" t="s">
        <v>34</v>
      </c>
      <c r="C926">
        <v>261</v>
      </c>
      <c r="D926" t="s">
        <v>63</v>
      </c>
      <c r="E926" t="s">
        <v>46</v>
      </c>
      <c r="F926" t="s">
        <v>37</v>
      </c>
      <c r="G926" t="s">
        <v>25</v>
      </c>
      <c r="H926" t="s">
        <v>48</v>
      </c>
      <c r="I926" t="s">
        <v>27</v>
      </c>
      <c r="J926" t="s">
        <v>28</v>
      </c>
      <c r="K926" t="s">
        <v>29</v>
      </c>
      <c r="L926" t="s">
        <v>1066</v>
      </c>
      <c r="M926" t="s">
        <v>51</v>
      </c>
      <c r="N926" t="s">
        <v>987</v>
      </c>
      <c r="O926" t="s">
        <v>32</v>
      </c>
      <c r="P926" t="s">
        <v>34</v>
      </c>
      <c r="Q926">
        <v>6</v>
      </c>
      <c r="R926">
        <v>10</v>
      </c>
      <c r="S926">
        <v>28997.67</v>
      </c>
      <c r="T926">
        <v>28931.24</v>
      </c>
      <c r="U926">
        <v>0</v>
      </c>
      <c r="V926">
        <v>282.81</v>
      </c>
    </row>
    <row r="927" spans="1:22">
      <c r="A927" t="s">
        <v>60</v>
      </c>
      <c r="B927" t="s">
        <v>68</v>
      </c>
      <c r="C927">
        <v>261</v>
      </c>
      <c r="D927" t="s">
        <v>63</v>
      </c>
      <c r="E927" t="s">
        <v>23</v>
      </c>
      <c r="F927" t="s">
        <v>53</v>
      </c>
      <c r="G927" t="s">
        <v>47</v>
      </c>
      <c r="H927" t="s">
        <v>48</v>
      </c>
      <c r="I927" t="s">
        <v>34</v>
      </c>
      <c r="J927" t="s">
        <v>49</v>
      </c>
      <c r="K927" t="s">
        <v>50</v>
      </c>
      <c r="L927" t="s">
        <v>42</v>
      </c>
      <c r="M927" t="s">
        <v>51</v>
      </c>
      <c r="N927" t="s">
        <v>988</v>
      </c>
      <c r="O927" t="s">
        <v>32</v>
      </c>
      <c r="P927" t="s">
        <v>33</v>
      </c>
      <c r="Q927">
        <v>7</v>
      </c>
      <c r="R927">
        <v>0</v>
      </c>
      <c r="S927">
        <v>11969.2</v>
      </c>
      <c r="T927">
        <v>12082.47</v>
      </c>
      <c r="U927">
        <v>0</v>
      </c>
      <c r="V927">
        <v>120.18</v>
      </c>
    </row>
    <row r="928" spans="1:22">
      <c r="A928" t="s">
        <v>60</v>
      </c>
      <c r="B928" t="s">
        <v>34</v>
      </c>
      <c r="C928">
        <v>201</v>
      </c>
      <c r="D928" t="s">
        <v>61</v>
      </c>
      <c r="E928" t="s">
        <v>36</v>
      </c>
      <c r="F928" t="s">
        <v>53</v>
      </c>
      <c r="G928" t="s">
        <v>54</v>
      </c>
      <c r="H928" t="s">
        <v>48</v>
      </c>
      <c r="I928" t="s">
        <v>27</v>
      </c>
      <c r="J928" t="s">
        <v>55</v>
      </c>
      <c r="K928" t="s">
        <v>56</v>
      </c>
      <c r="L928" t="s">
        <v>42</v>
      </c>
      <c r="M928" t="s">
        <v>51</v>
      </c>
      <c r="N928" t="s">
        <v>989</v>
      </c>
      <c r="O928" t="s">
        <v>32</v>
      </c>
      <c r="P928" t="s">
        <v>33</v>
      </c>
      <c r="Q928">
        <v>10</v>
      </c>
      <c r="R928">
        <v>3</v>
      </c>
      <c r="S928">
        <v>14187.76</v>
      </c>
      <c r="T928">
        <v>14048.2</v>
      </c>
      <c r="U928">
        <v>0</v>
      </c>
      <c r="V928">
        <v>75.52</v>
      </c>
    </row>
    <row r="929" spans="1:22">
      <c r="A929" t="s">
        <v>60</v>
      </c>
      <c r="B929" t="s">
        <v>21</v>
      </c>
      <c r="C929">
        <v>262</v>
      </c>
      <c r="D929" t="s">
        <v>65</v>
      </c>
      <c r="E929" t="s">
        <v>36</v>
      </c>
      <c r="F929" t="s">
        <v>37</v>
      </c>
      <c r="G929" t="s">
        <v>47</v>
      </c>
      <c r="H929" t="s">
        <v>26</v>
      </c>
      <c r="I929" t="s">
        <v>27</v>
      </c>
      <c r="J929" t="s">
        <v>49</v>
      </c>
      <c r="K929" t="s">
        <v>50</v>
      </c>
      <c r="L929" t="s">
        <v>42</v>
      </c>
      <c r="M929" t="s">
        <v>43</v>
      </c>
      <c r="N929" t="s">
        <v>990</v>
      </c>
      <c r="O929" t="s">
        <v>59</v>
      </c>
      <c r="P929" t="s">
        <v>33</v>
      </c>
      <c r="Q929">
        <v>0</v>
      </c>
      <c r="R929">
        <v>8</v>
      </c>
      <c r="S929">
        <v>177.6</v>
      </c>
      <c r="T929">
        <v>0</v>
      </c>
      <c r="U929">
        <v>0</v>
      </c>
      <c r="V929">
        <v>0</v>
      </c>
    </row>
    <row r="930" spans="1:22">
      <c r="A930" t="s">
        <v>60</v>
      </c>
      <c r="B930" t="s">
        <v>34</v>
      </c>
      <c r="C930">
        <v>101</v>
      </c>
      <c r="D930" t="s">
        <v>22</v>
      </c>
      <c r="E930" t="s">
        <v>46</v>
      </c>
      <c r="F930" t="s">
        <v>37</v>
      </c>
      <c r="G930" t="s">
        <v>54</v>
      </c>
      <c r="H930" t="s">
        <v>39</v>
      </c>
      <c r="I930" t="s">
        <v>27</v>
      </c>
      <c r="J930" t="s">
        <v>55</v>
      </c>
      <c r="K930" t="s">
        <v>56</v>
      </c>
      <c r="L930" t="s">
        <v>42</v>
      </c>
      <c r="M930" t="s">
        <v>66</v>
      </c>
      <c r="N930" t="s">
        <v>991</v>
      </c>
      <c r="O930" t="s">
        <v>32</v>
      </c>
      <c r="P930" t="s">
        <v>34</v>
      </c>
      <c r="Q930">
        <v>4</v>
      </c>
      <c r="R930">
        <v>6</v>
      </c>
      <c r="S930">
        <v>66.67</v>
      </c>
      <c r="T930">
        <v>0</v>
      </c>
      <c r="U930">
        <v>218.25</v>
      </c>
      <c r="V930">
        <v>0</v>
      </c>
    </row>
    <row r="931" spans="1:22">
      <c r="A931" t="s">
        <v>60</v>
      </c>
      <c r="B931" t="s">
        <v>21</v>
      </c>
      <c r="C931">
        <v>201</v>
      </c>
      <c r="D931" t="s">
        <v>61</v>
      </c>
      <c r="E931" t="s">
        <v>23</v>
      </c>
      <c r="F931" t="s">
        <v>53</v>
      </c>
      <c r="G931" t="s">
        <v>71</v>
      </c>
      <c r="H931" t="s">
        <v>39</v>
      </c>
      <c r="I931" t="s">
        <v>34</v>
      </c>
      <c r="J931" t="s">
        <v>72</v>
      </c>
      <c r="K931" t="s">
        <v>73</v>
      </c>
      <c r="L931" t="s">
        <v>42</v>
      </c>
      <c r="M931" t="s">
        <v>66</v>
      </c>
      <c r="N931" t="s">
        <v>992</v>
      </c>
      <c r="O931" t="s">
        <v>32</v>
      </c>
      <c r="P931" t="s">
        <v>34</v>
      </c>
      <c r="Q931">
        <v>7</v>
      </c>
      <c r="R931">
        <v>3</v>
      </c>
      <c r="S931">
        <v>22439.43</v>
      </c>
      <c r="T931">
        <v>22494.34</v>
      </c>
      <c r="U931">
        <v>0</v>
      </c>
      <c r="V931">
        <v>255.25</v>
      </c>
    </row>
    <row r="932" spans="1:22">
      <c r="A932" t="s">
        <v>60</v>
      </c>
      <c r="B932" t="s">
        <v>21</v>
      </c>
      <c r="C932">
        <v>101</v>
      </c>
      <c r="D932" t="s">
        <v>22</v>
      </c>
      <c r="E932" t="s">
        <v>36</v>
      </c>
      <c r="F932" t="s">
        <v>53</v>
      </c>
      <c r="G932" t="s">
        <v>54</v>
      </c>
      <c r="H932" t="s">
        <v>26</v>
      </c>
      <c r="I932" t="s">
        <v>27</v>
      </c>
      <c r="J932" t="s">
        <v>55</v>
      </c>
      <c r="K932" t="s">
        <v>56</v>
      </c>
      <c r="L932" t="s">
        <v>42</v>
      </c>
      <c r="M932" t="s">
        <v>43</v>
      </c>
      <c r="N932" t="s">
        <v>993</v>
      </c>
      <c r="O932" t="s">
        <v>32</v>
      </c>
      <c r="P932" t="s">
        <v>34</v>
      </c>
      <c r="Q932">
        <v>6</v>
      </c>
      <c r="R932">
        <v>3</v>
      </c>
      <c r="S932">
        <v>131.72</v>
      </c>
      <c r="T932">
        <v>0</v>
      </c>
      <c r="U932">
        <v>188.6</v>
      </c>
      <c r="V932">
        <v>0</v>
      </c>
    </row>
    <row r="933" spans="1:22">
      <c r="A933" t="s">
        <v>60</v>
      </c>
      <c r="B933" t="s">
        <v>45</v>
      </c>
      <c r="C933">
        <v>201</v>
      </c>
      <c r="D933" t="s">
        <v>61</v>
      </c>
      <c r="E933" t="s">
        <v>46</v>
      </c>
      <c r="F933" t="s">
        <v>37</v>
      </c>
      <c r="G933" t="s">
        <v>38</v>
      </c>
      <c r="H933" t="s">
        <v>26</v>
      </c>
      <c r="I933" t="s">
        <v>27</v>
      </c>
      <c r="J933" t="s">
        <v>40</v>
      </c>
      <c r="K933" t="s">
        <v>41</v>
      </c>
      <c r="L933" t="s">
        <v>42</v>
      </c>
      <c r="M933" t="s">
        <v>30</v>
      </c>
      <c r="N933" t="s">
        <v>994</v>
      </c>
      <c r="O933" t="s">
        <v>32</v>
      </c>
      <c r="P933" t="s">
        <v>34</v>
      </c>
      <c r="Q933">
        <v>8</v>
      </c>
      <c r="R933">
        <v>4</v>
      </c>
      <c r="S933">
        <v>29546.1</v>
      </c>
      <c r="T933">
        <v>29584.68</v>
      </c>
      <c r="U933">
        <v>0</v>
      </c>
      <c r="V933">
        <v>233.8</v>
      </c>
    </row>
    <row r="934" spans="1:22">
      <c r="A934" t="s">
        <v>60</v>
      </c>
      <c r="B934" t="s">
        <v>21</v>
      </c>
      <c r="C934">
        <v>101</v>
      </c>
      <c r="D934" t="s">
        <v>22</v>
      </c>
      <c r="E934" t="s">
        <v>46</v>
      </c>
      <c r="F934" t="s">
        <v>24</v>
      </c>
      <c r="G934" t="s">
        <v>25</v>
      </c>
      <c r="H934" t="s">
        <v>26</v>
      </c>
      <c r="I934" t="s">
        <v>34</v>
      </c>
      <c r="J934" t="s">
        <v>28</v>
      </c>
      <c r="K934" t="s">
        <v>29</v>
      </c>
      <c r="L934" t="s">
        <v>1066</v>
      </c>
      <c r="M934" t="s">
        <v>43</v>
      </c>
      <c r="N934" t="s">
        <v>995</v>
      </c>
      <c r="O934" t="s">
        <v>32</v>
      </c>
      <c r="P934" t="s">
        <v>33</v>
      </c>
      <c r="Q934">
        <v>8</v>
      </c>
      <c r="R934">
        <v>5</v>
      </c>
      <c r="S934">
        <v>62.02</v>
      </c>
      <c r="T934">
        <v>0</v>
      </c>
      <c r="U934">
        <v>277.92</v>
      </c>
      <c r="V934">
        <v>0</v>
      </c>
    </row>
    <row r="935" spans="1:22">
      <c r="A935" t="s">
        <v>60</v>
      </c>
      <c r="B935" t="s">
        <v>45</v>
      </c>
      <c r="C935">
        <v>101</v>
      </c>
      <c r="D935" t="s">
        <v>22</v>
      </c>
      <c r="E935" t="s">
        <v>23</v>
      </c>
      <c r="F935" t="s">
        <v>24</v>
      </c>
      <c r="G935" t="s">
        <v>38</v>
      </c>
      <c r="H935" t="s">
        <v>39</v>
      </c>
      <c r="I935" t="s">
        <v>27</v>
      </c>
      <c r="J935" t="s">
        <v>40</v>
      </c>
      <c r="K935" t="s">
        <v>41</v>
      </c>
      <c r="L935" t="s">
        <v>42</v>
      </c>
      <c r="M935" t="s">
        <v>51</v>
      </c>
      <c r="N935" t="s">
        <v>996</v>
      </c>
      <c r="O935" t="s">
        <v>59</v>
      </c>
      <c r="P935" t="s">
        <v>33</v>
      </c>
      <c r="Q935">
        <v>5</v>
      </c>
      <c r="R935">
        <v>0</v>
      </c>
      <c r="S935">
        <v>163.5</v>
      </c>
      <c r="T935">
        <v>0</v>
      </c>
      <c r="U935">
        <v>426.25</v>
      </c>
      <c r="V935">
        <v>0</v>
      </c>
    </row>
    <row r="936" spans="1:22">
      <c r="A936" t="s">
        <v>60</v>
      </c>
      <c r="B936" t="s">
        <v>21</v>
      </c>
      <c r="C936">
        <v>101</v>
      </c>
      <c r="D936" t="s">
        <v>22</v>
      </c>
      <c r="E936" t="s">
        <v>36</v>
      </c>
      <c r="F936" t="s">
        <v>53</v>
      </c>
      <c r="G936" t="s">
        <v>38</v>
      </c>
      <c r="H936" t="s">
        <v>26</v>
      </c>
      <c r="I936" t="s">
        <v>27</v>
      </c>
      <c r="J936" t="s">
        <v>40</v>
      </c>
      <c r="K936" t="s">
        <v>41</v>
      </c>
      <c r="L936" t="s">
        <v>42</v>
      </c>
      <c r="M936" t="s">
        <v>43</v>
      </c>
      <c r="N936" t="s">
        <v>997</v>
      </c>
      <c r="O936" t="s">
        <v>59</v>
      </c>
      <c r="P936" t="s">
        <v>34</v>
      </c>
      <c r="Q936">
        <v>8</v>
      </c>
      <c r="R936">
        <v>5</v>
      </c>
      <c r="S936">
        <v>149.4</v>
      </c>
      <c r="T936">
        <v>0</v>
      </c>
      <c r="U936">
        <v>204.78</v>
      </c>
      <c r="V936">
        <v>0</v>
      </c>
    </row>
    <row r="937" spans="1:22">
      <c r="A937" t="s">
        <v>60</v>
      </c>
      <c r="B937" t="s">
        <v>45</v>
      </c>
      <c r="C937">
        <v>262</v>
      </c>
      <c r="D937" t="s">
        <v>65</v>
      </c>
      <c r="E937" t="s">
        <v>46</v>
      </c>
      <c r="F937" t="s">
        <v>37</v>
      </c>
      <c r="G937" t="s">
        <v>25</v>
      </c>
      <c r="H937" t="s">
        <v>48</v>
      </c>
      <c r="I937" t="s">
        <v>34</v>
      </c>
      <c r="J937" t="s">
        <v>28</v>
      </c>
      <c r="K937" t="s">
        <v>29</v>
      </c>
      <c r="L937" t="s">
        <v>1066</v>
      </c>
      <c r="M937" t="s">
        <v>30</v>
      </c>
      <c r="N937" t="s">
        <v>998</v>
      </c>
      <c r="O937" t="s">
        <v>59</v>
      </c>
      <c r="P937" t="s">
        <v>33</v>
      </c>
      <c r="Q937">
        <v>2</v>
      </c>
      <c r="R937">
        <v>0</v>
      </c>
      <c r="S937">
        <v>128.91999999999999</v>
      </c>
      <c r="T937">
        <v>0</v>
      </c>
      <c r="U937">
        <v>0</v>
      </c>
      <c r="V937">
        <v>0</v>
      </c>
    </row>
    <row r="938" spans="1:22">
      <c r="A938" t="s">
        <v>60</v>
      </c>
      <c r="B938" t="s">
        <v>34</v>
      </c>
      <c r="C938">
        <v>262</v>
      </c>
      <c r="D938" t="s">
        <v>65</v>
      </c>
      <c r="E938" t="s">
        <v>46</v>
      </c>
      <c r="F938" t="s">
        <v>53</v>
      </c>
      <c r="G938" t="s">
        <v>47</v>
      </c>
      <c r="H938" t="s">
        <v>39</v>
      </c>
      <c r="I938" t="s">
        <v>27</v>
      </c>
      <c r="J938" t="s">
        <v>49</v>
      </c>
      <c r="K938" t="s">
        <v>50</v>
      </c>
      <c r="L938" t="s">
        <v>42</v>
      </c>
      <c r="M938" t="s">
        <v>43</v>
      </c>
      <c r="N938" t="s">
        <v>999</v>
      </c>
      <c r="O938" t="s">
        <v>32</v>
      </c>
      <c r="P938" t="s">
        <v>34</v>
      </c>
      <c r="Q938">
        <v>3</v>
      </c>
      <c r="R938">
        <v>2</v>
      </c>
      <c r="S938">
        <v>102.96</v>
      </c>
      <c r="T938">
        <v>0</v>
      </c>
      <c r="U938">
        <v>0</v>
      </c>
      <c r="V938">
        <v>0</v>
      </c>
    </row>
    <row r="939" spans="1:22">
      <c r="A939" t="s">
        <v>60</v>
      </c>
      <c r="B939" t="s">
        <v>21</v>
      </c>
      <c r="C939">
        <v>261</v>
      </c>
      <c r="D939" t="s">
        <v>63</v>
      </c>
      <c r="E939" t="s">
        <v>36</v>
      </c>
      <c r="F939" t="s">
        <v>24</v>
      </c>
      <c r="G939" t="s">
        <v>38</v>
      </c>
      <c r="H939" t="s">
        <v>48</v>
      </c>
      <c r="I939" t="s">
        <v>34</v>
      </c>
      <c r="J939" t="s">
        <v>40</v>
      </c>
      <c r="K939" t="s">
        <v>41</v>
      </c>
      <c r="L939" t="s">
        <v>42</v>
      </c>
      <c r="M939" t="s">
        <v>30</v>
      </c>
      <c r="N939" t="s">
        <v>1000</v>
      </c>
      <c r="O939" t="s">
        <v>32</v>
      </c>
      <c r="P939" t="s">
        <v>34</v>
      </c>
      <c r="Q939">
        <v>3</v>
      </c>
      <c r="R939">
        <v>6</v>
      </c>
      <c r="S939">
        <v>6952.4</v>
      </c>
      <c r="T939">
        <v>6937.06</v>
      </c>
      <c r="U939">
        <v>0</v>
      </c>
      <c r="V939">
        <v>74.28</v>
      </c>
    </row>
    <row r="940" spans="1:22">
      <c r="A940" t="s">
        <v>60</v>
      </c>
      <c r="B940" t="s">
        <v>34</v>
      </c>
      <c r="C940">
        <v>261</v>
      </c>
      <c r="D940" t="s">
        <v>63</v>
      </c>
      <c r="E940" t="s">
        <v>23</v>
      </c>
      <c r="F940" t="s">
        <v>24</v>
      </c>
      <c r="G940" t="s">
        <v>25</v>
      </c>
      <c r="H940" t="s">
        <v>39</v>
      </c>
      <c r="I940" t="s">
        <v>34</v>
      </c>
      <c r="J940" t="s">
        <v>28</v>
      </c>
      <c r="K940" t="s">
        <v>29</v>
      </c>
      <c r="L940" t="s">
        <v>1066</v>
      </c>
      <c r="M940" t="s">
        <v>30</v>
      </c>
      <c r="N940" t="s">
        <v>1001</v>
      </c>
      <c r="O940" t="s">
        <v>32</v>
      </c>
      <c r="P940" t="s">
        <v>33</v>
      </c>
      <c r="Q940">
        <v>9</v>
      </c>
      <c r="R940">
        <v>10</v>
      </c>
      <c r="S940">
        <v>26519.45</v>
      </c>
      <c r="T940">
        <v>26713.64</v>
      </c>
      <c r="U940">
        <v>0</v>
      </c>
      <c r="V940">
        <v>197.42</v>
      </c>
    </row>
    <row r="941" spans="1:22">
      <c r="A941" t="s">
        <v>60</v>
      </c>
      <c r="B941" t="s">
        <v>45</v>
      </c>
      <c r="C941">
        <v>262</v>
      </c>
      <c r="D941" t="s">
        <v>65</v>
      </c>
      <c r="E941" t="s">
        <v>23</v>
      </c>
      <c r="F941" t="s">
        <v>53</v>
      </c>
      <c r="G941" t="s">
        <v>47</v>
      </c>
      <c r="H941" t="s">
        <v>48</v>
      </c>
      <c r="I941" t="s">
        <v>27</v>
      </c>
      <c r="J941" t="s">
        <v>49</v>
      </c>
      <c r="K941" t="s">
        <v>50</v>
      </c>
      <c r="L941" t="s">
        <v>42</v>
      </c>
      <c r="M941" t="s">
        <v>51</v>
      </c>
      <c r="N941" t="s">
        <v>1002</v>
      </c>
      <c r="O941" t="s">
        <v>32</v>
      </c>
      <c r="P941" t="s">
        <v>33</v>
      </c>
      <c r="Q941">
        <v>2</v>
      </c>
      <c r="R941">
        <v>4</v>
      </c>
      <c r="S941">
        <v>-68.989999999999995</v>
      </c>
      <c r="T941">
        <v>0</v>
      </c>
      <c r="U941">
        <v>0</v>
      </c>
      <c r="V941">
        <v>0</v>
      </c>
    </row>
    <row r="942" spans="1:22">
      <c r="A942" t="s">
        <v>60</v>
      </c>
      <c r="B942" t="s">
        <v>68</v>
      </c>
      <c r="C942">
        <v>311</v>
      </c>
      <c r="D942" t="s">
        <v>35</v>
      </c>
      <c r="E942" t="s">
        <v>36</v>
      </c>
      <c r="F942" t="s">
        <v>37</v>
      </c>
      <c r="G942" t="s">
        <v>25</v>
      </c>
      <c r="H942" t="s">
        <v>39</v>
      </c>
      <c r="I942" t="s">
        <v>34</v>
      </c>
      <c r="J942" t="s">
        <v>28</v>
      </c>
      <c r="K942" t="s">
        <v>29</v>
      </c>
      <c r="L942" t="s">
        <v>1066</v>
      </c>
      <c r="M942" t="s">
        <v>30</v>
      </c>
      <c r="N942" t="s">
        <v>1003</v>
      </c>
      <c r="O942" t="s">
        <v>59</v>
      </c>
      <c r="P942" t="s">
        <v>34</v>
      </c>
      <c r="Q942">
        <v>4</v>
      </c>
      <c r="R942">
        <v>5</v>
      </c>
      <c r="S942">
        <v>140.28</v>
      </c>
      <c r="T942">
        <v>0</v>
      </c>
      <c r="U942">
        <v>310.37</v>
      </c>
      <c r="V942">
        <v>0</v>
      </c>
    </row>
    <row r="943" spans="1:22">
      <c r="A943" t="s">
        <v>60</v>
      </c>
      <c r="B943" t="s">
        <v>45</v>
      </c>
      <c r="C943">
        <v>261</v>
      </c>
      <c r="D943" t="s">
        <v>63</v>
      </c>
      <c r="E943" t="s">
        <v>46</v>
      </c>
      <c r="F943" t="s">
        <v>53</v>
      </c>
      <c r="G943" t="s">
        <v>47</v>
      </c>
      <c r="H943" t="s">
        <v>26</v>
      </c>
      <c r="I943" t="s">
        <v>34</v>
      </c>
      <c r="J943" t="s">
        <v>49</v>
      </c>
      <c r="K943" t="s">
        <v>50</v>
      </c>
      <c r="L943" t="s">
        <v>42</v>
      </c>
      <c r="M943" t="s">
        <v>66</v>
      </c>
      <c r="N943" t="s">
        <v>1004</v>
      </c>
      <c r="O943" t="s">
        <v>32</v>
      </c>
      <c r="P943" t="s">
        <v>34</v>
      </c>
      <c r="Q943">
        <v>2</v>
      </c>
      <c r="R943">
        <v>6</v>
      </c>
      <c r="S943">
        <v>2745.69</v>
      </c>
      <c r="T943">
        <v>2815.9</v>
      </c>
      <c r="U943">
        <v>0</v>
      </c>
      <c r="V943">
        <v>25.55</v>
      </c>
    </row>
    <row r="944" spans="1:22">
      <c r="A944" t="s">
        <v>60</v>
      </c>
      <c r="B944" t="s">
        <v>21</v>
      </c>
      <c r="C944">
        <v>261</v>
      </c>
      <c r="D944" t="s">
        <v>63</v>
      </c>
      <c r="E944" t="s">
        <v>23</v>
      </c>
      <c r="F944" t="s">
        <v>37</v>
      </c>
      <c r="G944" t="s">
        <v>47</v>
      </c>
      <c r="H944" t="s">
        <v>39</v>
      </c>
      <c r="I944" t="s">
        <v>27</v>
      </c>
      <c r="J944" t="s">
        <v>49</v>
      </c>
      <c r="K944" t="s">
        <v>50</v>
      </c>
      <c r="L944" t="s">
        <v>42</v>
      </c>
      <c r="M944" t="s">
        <v>51</v>
      </c>
      <c r="N944" t="s">
        <v>1005</v>
      </c>
      <c r="O944" t="s">
        <v>59</v>
      </c>
      <c r="P944" t="s">
        <v>33</v>
      </c>
      <c r="Q944">
        <v>4</v>
      </c>
      <c r="R944">
        <v>5</v>
      </c>
      <c r="S944">
        <v>18068.61</v>
      </c>
      <c r="T944">
        <v>18048.009999999998</v>
      </c>
      <c r="U944">
        <v>0</v>
      </c>
      <c r="V944">
        <v>179.33</v>
      </c>
    </row>
    <row r="945" spans="1:22">
      <c r="A945" t="s">
        <v>60</v>
      </c>
      <c r="B945" t="s">
        <v>45</v>
      </c>
      <c r="C945">
        <v>261</v>
      </c>
      <c r="D945" t="s">
        <v>63</v>
      </c>
      <c r="E945" t="s">
        <v>23</v>
      </c>
      <c r="F945" t="s">
        <v>37</v>
      </c>
      <c r="G945" t="s">
        <v>54</v>
      </c>
      <c r="H945" t="s">
        <v>26</v>
      </c>
      <c r="I945" t="s">
        <v>27</v>
      </c>
      <c r="J945" t="s">
        <v>55</v>
      </c>
      <c r="K945" t="s">
        <v>56</v>
      </c>
      <c r="L945" t="s">
        <v>42</v>
      </c>
      <c r="M945" t="s">
        <v>30</v>
      </c>
      <c r="N945" t="s">
        <v>1006</v>
      </c>
      <c r="O945" t="s">
        <v>32</v>
      </c>
      <c r="P945" t="s">
        <v>34</v>
      </c>
      <c r="Q945">
        <v>8</v>
      </c>
      <c r="R945">
        <v>3</v>
      </c>
      <c r="S945">
        <v>18832.45</v>
      </c>
      <c r="T945">
        <v>18826.84</v>
      </c>
      <c r="U945">
        <v>0</v>
      </c>
      <c r="V945">
        <v>362.15</v>
      </c>
    </row>
    <row r="946" spans="1:22">
      <c r="A946" t="s">
        <v>60</v>
      </c>
      <c r="B946" t="s">
        <v>21</v>
      </c>
      <c r="C946">
        <v>101</v>
      </c>
      <c r="D946" t="s">
        <v>22</v>
      </c>
      <c r="E946" t="s">
        <v>36</v>
      </c>
      <c r="F946" t="s">
        <v>24</v>
      </c>
      <c r="G946" t="s">
        <v>54</v>
      </c>
      <c r="H946" t="s">
        <v>48</v>
      </c>
      <c r="I946" t="s">
        <v>34</v>
      </c>
      <c r="J946" t="s">
        <v>55</v>
      </c>
      <c r="K946" t="s">
        <v>56</v>
      </c>
      <c r="L946" t="s">
        <v>42</v>
      </c>
      <c r="M946" t="s">
        <v>66</v>
      </c>
      <c r="N946" t="s">
        <v>1007</v>
      </c>
      <c r="O946" t="s">
        <v>59</v>
      </c>
      <c r="P946" t="s">
        <v>34</v>
      </c>
      <c r="Q946">
        <v>3</v>
      </c>
      <c r="R946">
        <v>6</v>
      </c>
      <c r="S946">
        <v>-83.7</v>
      </c>
      <c r="T946">
        <v>0</v>
      </c>
      <c r="U946">
        <v>23.41</v>
      </c>
      <c r="V946">
        <v>0</v>
      </c>
    </row>
    <row r="947" spans="1:22">
      <c r="A947" t="s">
        <v>60</v>
      </c>
      <c r="B947" t="s">
        <v>68</v>
      </c>
      <c r="C947">
        <v>101</v>
      </c>
      <c r="D947" t="s">
        <v>22</v>
      </c>
      <c r="E947" t="s">
        <v>46</v>
      </c>
      <c r="F947" t="s">
        <v>24</v>
      </c>
      <c r="G947" t="s">
        <v>47</v>
      </c>
      <c r="H947" t="s">
        <v>39</v>
      </c>
      <c r="I947" t="s">
        <v>27</v>
      </c>
      <c r="J947" t="s">
        <v>49</v>
      </c>
      <c r="K947" t="s">
        <v>50</v>
      </c>
      <c r="L947" t="s">
        <v>42</v>
      </c>
      <c r="M947" t="s">
        <v>43</v>
      </c>
      <c r="N947" t="s">
        <v>1008</v>
      </c>
      <c r="O947" t="s">
        <v>59</v>
      </c>
      <c r="P947" t="s">
        <v>33</v>
      </c>
      <c r="Q947">
        <v>2</v>
      </c>
      <c r="R947">
        <v>0</v>
      </c>
      <c r="S947">
        <v>-52.31</v>
      </c>
      <c r="T947">
        <v>0</v>
      </c>
      <c r="U947">
        <v>382.44</v>
      </c>
      <c r="V947">
        <v>0</v>
      </c>
    </row>
    <row r="948" spans="1:22">
      <c r="A948" t="s">
        <v>60</v>
      </c>
      <c r="B948" t="s">
        <v>34</v>
      </c>
      <c r="C948">
        <v>311</v>
      </c>
      <c r="D948" t="s">
        <v>35</v>
      </c>
      <c r="E948" t="s">
        <v>23</v>
      </c>
      <c r="F948" t="s">
        <v>24</v>
      </c>
      <c r="G948" t="s">
        <v>47</v>
      </c>
      <c r="H948" t="s">
        <v>48</v>
      </c>
      <c r="I948" t="s">
        <v>34</v>
      </c>
      <c r="J948" t="s">
        <v>49</v>
      </c>
      <c r="K948" t="s">
        <v>50</v>
      </c>
      <c r="L948" t="s">
        <v>42</v>
      </c>
      <c r="M948" t="s">
        <v>66</v>
      </c>
      <c r="N948" t="s">
        <v>1009</v>
      </c>
      <c r="O948" t="s">
        <v>59</v>
      </c>
      <c r="P948" t="s">
        <v>33</v>
      </c>
      <c r="Q948">
        <v>6</v>
      </c>
      <c r="R948">
        <v>1</v>
      </c>
      <c r="S948">
        <v>-11.56</v>
      </c>
      <c r="T948">
        <v>0</v>
      </c>
      <c r="U948">
        <v>158.22999999999999</v>
      </c>
      <c r="V948">
        <v>0</v>
      </c>
    </row>
    <row r="949" spans="1:22">
      <c r="A949" t="s">
        <v>60</v>
      </c>
      <c r="B949" t="s">
        <v>68</v>
      </c>
      <c r="C949">
        <v>101</v>
      </c>
      <c r="D949" t="s">
        <v>22</v>
      </c>
      <c r="E949" t="s">
        <v>23</v>
      </c>
      <c r="F949" t="s">
        <v>24</v>
      </c>
      <c r="G949" t="s">
        <v>25</v>
      </c>
      <c r="H949" t="s">
        <v>48</v>
      </c>
      <c r="I949" t="s">
        <v>27</v>
      </c>
      <c r="J949" t="s">
        <v>28</v>
      </c>
      <c r="K949" t="s">
        <v>29</v>
      </c>
      <c r="L949" t="s">
        <v>1066</v>
      </c>
      <c r="M949" t="s">
        <v>43</v>
      </c>
      <c r="N949" t="s">
        <v>1010</v>
      </c>
      <c r="O949" t="s">
        <v>59</v>
      </c>
      <c r="P949" t="s">
        <v>34</v>
      </c>
      <c r="Q949">
        <v>10</v>
      </c>
      <c r="R949">
        <v>3</v>
      </c>
      <c r="S949">
        <v>-44.25</v>
      </c>
      <c r="T949">
        <v>0</v>
      </c>
      <c r="U949">
        <v>294.98</v>
      </c>
      <c r="V949">
        <v>0</v>
      </c>
    </row>
    <row r="950" spans="1:22">
      <c r="A950" t="s">
        <v>60</v>
      </c>
      <c r="B950" t="s">
        <v>45</v>
      </c>
      <c r="C950">
        <v>101</v>
      </c>
      <c r="D950" t="s">
        <v>22</v>
      </c>
      <c r="E950" t="s">
        <v>23</v>
      </c>
      <c r="F950" t="s">
        <v>24</v>
      </c>
      <c r="G950" t="s">
        <v>71</v>
      </c>
      <c r="H950" t="s">
        <v>48</v>
      </c>
      <c r="I950" t="s">
        <v>27</v>
      </c>
      <c r="J950" t="s">
        <v>72</v>
      </c>
      <c r="K950" t="s">
        <v>73</v>
      </c>
      <c r="L950" t="s">
        <v>42</v>
      </c>
      <c r="M950" t="s">
        <v>30</v>
      </c>
      <c r="N950" t="s">
        <v>1011</v>
      </c>
      <c r="O950" t="s">
        <v>59</v>
      </c>
      <c r="P950" t="s">
        <v>33</v>
      </c>
      <c r="Q950">
        <v>2</v>
      </c>
      <c r="R950">
        <v>7</v>
      </c>
      <c r="S950">
        <v>50.42</v>
      </c>
      <c r="T950">
        <v>0</v>
      </c>
      <c r="U950">
        <v>382.09</v>
      </c>
      <c r="V950">
        <v>0</v>
      </c>
    </row>
    <row r="951" spans="1:22">
      <c r="A951" t="s">
        <v>60</v>
      </c>
      <c r="B951" t="s">
        <v>21</v>
      </c>
      <c r="C951">
        <v>101</v>
      </c>
      <c r="D951" t="s">
        <v>22</v>
      </c>
      <c r="E951" t="s">
        <v>46</v>
      </c>
      <c r="F951" t="s">
        <v>53</v>
      </c>
      <c r="G951" t="s">
        <v>71</v>
      </c>
      <c r="H951" t="s">
        <v>39</v>
      </c>
      <c r="I951" t="s">
        <v>27</v>
      </c>
      <c r="J951" t="s">
        <v>72</v>
      </c>
      <c r="K951" t="s">
        <v>73</v>
      </c>
      <c r="L951" t="s">
        <v>42</v>
      </c>
      <c r="M951" t="s">
        <v>30</v>
      </c>
      <c r="N951" t="s">
        <v>1012</v>
      </c>
      <c r="O951" t="s">
        <v>32</v>
      </c>
      <c r="P951" t="s">
        <v>34</v>
      </c>
      <c r="Q951">
        <v>9</v>
      </c>
      <c r="R951">
        <v>5</v>
      </c>
      <c r="S951">
        <v>105.73</v>
      </c>
      <c r="T951">
        <v>0</v>
      </c>
      <c r="U951">
        <v>198.4</v>
      </c>
      <c r="V951">
        <v>0</v>
      </c>
    </row>
    <row r="952" spans="1:22">
      <c r="A952" t="s">
        <v>60</v>
      </c>
      <c r="B952" t="s">
        <v>34</v>
      </c>
      <c r="C952">
        <v>201</v>
      </c>
      <c r="D952" t="s">
        <v>61</v>
      </c>
      <c r="E952" t="s">
        <v>23</v>
      </c>
      <c r="F952" t="s">
        <v>53</v>
      </c>
      <c r="G952" t="s">
        <v>54</v>
      </c>
      <c r="H952" t="s">
        <v>26</v>
      </c>
      <c r="I952" t="s">
        <v>27</v>
      </c>
      <c r="J952" t="s">
        <v>55</v>
      </c>
      <c r="K952" t="s">
        <v>56</v>
      </c>
      <c r="L952" t="s">
        <v>42</v>
      </c>
      <c r="M952" t="s">
        <v>66</v>
      </c>
      <c r="N952" t="s">
        <v>1013</v>
      </c>
      <c r="O952" t="s">
        <v>59</v>
      </c>
      <c r="P952" t="s">
        <v>34</v>
      </c>
      <c r="Q952">
        <v>1</v>
      </c>
      <c r="R952">
        <v>10</v>
      </c>
      <c r="S952">
        <v>23924.01</v>
      </c>
      <c r="T952">
        <v>23750.91</v>
      </c>
      <c r="U952">
        <v>0</v>
      </c>
      <c r="V952">
        <v>288.67</v>
      </c>
    </row>
    <row r="953" spans="1:22">
      <c r="A953" t="s">
        <v>60</v>
      </c>
      <c r="B953" t="s">
        <v>34</v>
      </c>
      <c r="C953">
        <v>262</v>
      </c>
      <c r="D953" t="s">
        <v>65</v>
      </c>
      <c r="E953" t="s">
        <v>36</v>
      </c>
      <c r="F953" t="s">
        <v>53</v>
      </c>
      <c r="G953" t="s">
        <v>25</v>
      </c>
      <c r="H953" t="s">
        <v>39</v>
      </c>
      <c r="I953" t="s">
        <v>27</v>
      </c>
      <c r="J953" t="s">
        <v>28</v>
      </c>
      <c r="K953" t="s">
        <v>29</v>
      </c>
      <c r="L953" t="s">
        <v>1066</v>
      </c>
      <c r="M953" t="s">
        <v>51</v>
      </c>
      <c r="N953" t="s">
        <v>1014</v>
      </c>
      <c r="O953" t="s">
        <v>59</v>
      </c>
      <c r="P953" t="s">
        <v>34</v>
      </c>
      <c r="Q953">
        <v>3</v>
      </c>
      <c r="R953">
        <v>9</v>
      </c>
      <c r="S953">
        <v>182.8</v>
      </c>
      <c r="T953">
        <v>0</v>
      </c>
      <c r="U953">
        <v>0</v>
      </c>
      <c r="V953">
        <v>0</v>
      </c>
    </row>
    <row r="954" spans="1:22">
      <c r="A954" t="s">
        <v>60</v>
      </c>
      <c r="B954" t="s">
        <v>68</v>
      </c>
      <c r="C954">
        <v>201</v>
      </c>
      <c r="D954" t="s">
        <v>61</v>
      </c>
      <c r="E954" t="s">
        <v>46</v>
      </c>
      <c r="F954" t="s">
        <v>37</v>
      </c>
      <c r="G954" t="s">
        <v>38</v>
      </c>
      <c r="H954" t="s">
        <v>39</v>
      </c>
      <c r="I954" t="s">
        <v>27</v>
      </c>
      <c r="J954" t="s">
        <v>40</v>
      </c>
      <c r="K954" t="s">
        <v>41</v>
      </c>
      <c r="L954" t="s">
        <v>42</v>
      </c>
      <c r="M954" t="s">
        <v>66</v>
      </c>
      <c r="N954" t="s">
        <v>1015</v>
      </c>
      <c r="O954" t="s">
        <v>59</v>
      </c>
      <c r="P954" t="s">
        <v>34</v>
      </c>
      <c r="Q954">
        <v>7</v>
      </c>
      <c r="R954">
        <v>7</v>
      </c>
      <c r="S954">
        <v>1653.09</v>
      </c>
      <c r="T954">
        <v>1491.43</v>
      </c>
      <c r="U954">
        <v>0</v>
      </c>
      <c r="V954">
        <v>120.31</v>
      </c>
    </row>
    <row r="955" spans="1:22">
      <c r="A955" t="s">
        <v>60</v>
      </c>
      <c r="B955" t="s">
        <v>21</v>
      </c>
      <c r="C955">
        <v>311</v>
      </c>
      <c r="D955" t="s">
        <v>35</v>
      </c>
      <c r="E955" t="s">
        <v>36</v>
      </c>
      <c r="F955" t="s">
        <v>37</v>
      </c>
      <c r="G955" t="s">
        <v>71</v>
      </c>
      <c r="H955" t="s">
        <v>48</v>
      </c>
      <c r="I955" t="s">
        <v>27</v>
      </c>
      <c r="J955" t="s">
        <v>72</v>
      </c>
      <c r="K955" t="s">
        <v>73</v>
      </c>
      <c r="L955" t="s">
        <v>42</v>
      </c>
      <c r="M955" t="s">
        <v>51</v>
      </c>
      <c r="N955" t="s">
        <v>1016</v>
      </c>
      <c r="O955" t="s">
        <v>59</v>
      </c>
      <c r="P955" t="s">
        <v>33</v>
      </c>
      <c r="Q955">
        <v>10</v>
      </c>
      <c r="R955">
        <v>6</v>
      </c>
      <c r="S955">
        <v>-86.85</v>
      </c>
      <c r="T955">
        <v>0</v>
      </c>
      <c r="U955">
        <v>159.86000000000001</v>
      </c>
      <c r="V955">
        <v>0</v>
      </c>
    </row>
    <row r="956" spans="1:22">
      <c r="A956" t="s">
        <v>60</v>
      </c>
      <c r="B956" t="s">
        <v>21</v>
      </c>
      <c r="C956">
        <v>311</v>
      </c>
      <c r="D956" t="s">
        <v>35</v>
      </c>
      <c r="E956" t="s">
        <v>36</v>
      </c>
      <c r="F956" t="s">
        <v>37</v>
      </c>
      <c r="G956" t="s">
        <v>71</v>
      </c>
      <c r="H956" t="s">
        <v>26</v>
      </c>
      <c r="I956" t="s">
        <v>27</v>
      </c>
      <c r="J956" t="s">
        <v>72</v>
      </c>
      <c r="K956" t="s">
        <v>73</v>
      </c>
      <c r="L956" t="s">
        <v>42</v>
      </c>
      <c r="M956" t="s">
        <v>51</v>
      </c>
      <c r="N956" t="s">
        <v>1017</v>
      </c>
      <c r="O956" t="s">
        <v>32</v>
      </c>
      <c r="P956" t="s">
        <v>33</v>
      </c>
      <c r="Q956">
        <v>1</v>
      </c>
      <c r="R956">
        <v>5</v>
      </c>
      <c r="S956">
        <v>60.28</v>
      </c>
      <c r="T956">
        <v>0</v>
      </c>
      <c r="U956">
        <v>111.67</v>
      </c>
      <c r="V956">
        <v>0</v>
      </c>
    </row>
    <row r="957" spans="1:22">
      <c r="A957" t="s">
        <v>60</v>
      </c>
      <c r="B957" t="s">
        <v>45</v>
      </c>
      <c r="C957">
        <v>101</v>
      </c>
      <c r="D957" t="s">
        <v>22</v>
      </c>
      <c r="E957" t="s">
        <v>46</v>
      </c>
      <c r="F957" t="s">
        <v>37</v>
      </c>
      <c r="G957" t="s">
        <v>71</v>
      </c>
      <c r="H957" t="s">
        <v>26</v>
      </c>
      <c r="I957" t="s">
        <v>27</v>
      </c>
      <c r="J957" t="s">
        <v>72</v>
      </c>
      <c r="K957" t="s">
        <v>73</v>
      </c>
      <c r="L957" t="s">
        <v>42</v>
      </c>
      <c r="M957" t="s">
        <v>66</v>
      </c>
      <c r="N957" t="s">
        <v>1018</v>
      </c>
      <c r="O957" t="s">
        <v>32</v>
      </c>
      <c r="P957" t="s">
        <v>33</v>
      </c>
      <c r="Q957">
        <v>3</v>
      </c>
      <c r="R957">
        <v>2</v>
      </c>
      <c r="S957">
        <v>-50.78</v>
      </c>
      <c r="T957">
        <v>0</v>
      </c>
      <c r="U957">
        <v>80.599999999999994</v>
      </c>
      <c r="V957">
        <v>0</v>
      </c>
    </row>
    <row r="958" spans="1:22">
      <c r="A958" t="s">
        <v>60</v>
      </c>
      <c r="B958" t="s">
        <v>68</v>
      </c>
      <c r="C958">
        <v>261</v>
      </c>
      <c r="D958" t="s">
        <v>63</v>
      </c>
      <c r="E958" t="s">
        <v>46</v>
      </c>
      <c r="F958" t="s">
        <v>24</v>
      </c>
      <c r="G958" t="s">
        <v>54</v>
      </c>
      <c r="H958" t="s">
        <v>26</v>
      </c>
      <c r="I958" t="s">
        <v>34</v>
      </c>
      <c r="J958" t="s">
        <v>55</v>
      </c>
      <c r="K958" t="s">
        <v>56</v>
      </c>
      <c r="L958" t="s">
        <v>42</v>
      </c>
      <c r="M958" t="s">
        <v>30</v>
      </c>
      <c r="N958" t="s">
        <v>1019</v>
      </c>
      <c r="O958" t="s">
        <v>59</v>
      </c>
      <c r="P958" t="s">
        <v>33</v>
      </c>
      <c r="Q958">
        <v>0</v>
      </c>
      <c r="R958">
        <v>5</v>
      </c>
      <c r="S958">
        <v>6921.44</v>
      </c>
      <c r="T958">
        <v>6806</v>
      </c>
      <c r="U958">
        <v>0</v>
      </c>
      <c r="V958">
        <v>175.51</v>
      </c>
    </row>
    <row r="959" spans="1:22">
      <c r="A959" t="s">
        <v>60</v>
      </c>
      <c r="B959" t="s">
        <v>45</v>
      </c>
      <c r="C959">
        <v>261</v>
      </c>
      <c r="D959" t="s">
        <v>63</v>
      </c>
      <c r="E959" t="s">
        <v>46</v>
      </c>
      <c r="F959" t="s">
        <v>37</v>
      </c>
      <c r="G959" t="s">
        <v>71</v>
      </c>
      <c r="H959" t="s">
        <v>26</v>
      </c>
      <c r="I959" t="s">
        <v>27</v>
      </c>
      <c r="J959" t="s">
        <v>72</v>
      </c>
      <c r="K959" t="s">
        <v>73</v>
      </c>
      <c r="L959" t="s">
        <v>42</v>
      </c>
      <c r="M959" t="s">
        <v>51</v>
      </c>
      <c r="N959" t="s">
        <v>1020</v>
      </c>
      <c r="O959" t="s">
        <v>59</v>
      </c>
      <c r="P959" t="s">
        <v>33</v>
      </c>
      <c r="Q959">
        <v>4</v>
      </c>
      <c r="R959">
        <v>2</v>
      </c>
      <c r="S959">
        <v>62055.93</v>
      </c>
      <c r="T959">
        <v>61977.45</v>
      </c>
      <c r="U959">
        <v>0</v>
      </c>
      <c r="V959">
        <v>346.41</v>
      </c>
    </row>
    <row r="960" spans="1:22">
      <c r="A960" t="s">
        <v>60</v>
      </c>
      <c r="B960" t="s">
        <v>68</v>
      </c>
      <c r="C960">
        <v>261</v>
      </c>
      <c r="D960" t="s">
        <v>63</v>
      </c>
      <c r="E960" t="s">
        <v>23</v>
      </c>
      <c r="F960" t="s">
        <v>24</v>
      </c>
      <c r="G960" t="s">
        <v>25</v>
      </c>
      <c r="H960" t="s">
        <v>48</v>
      </c>
      <c r="I960" t="s">
        <v>34</v>
      </c>
      <c r="J960" t="s">
        <v>28</v>
      </c>
      <c r="K960" t="s">
        <v>29</v>
      </c>
      <c r="L960" t="s">
        <v>1066</v>
      </c>
      <c r="M960" t="s">
        <v>66</v>
      </c>
      <c r="N960" t="s">
        <v>1021</v>
      </c>
      <c r="O960" t="s">
        <v>59</v>
      </c>
      <c r="P960" t="s">
        <v>33</v>
      </c>
      <c r="Q960">
        <v>7</v>
      </c>
      <c r="R960">
        <v>5</v>
      </c>
      <c r="S960">
        <v>8454.2099999999991</v>
      </c>
      <c r="T960">
        <v>8261.1299999999992</v>
      </c>
      <c r="U960">
        <v>0</v>
      </c>
      <c r="V960">
        <v>171.59</v>
      </c>
    </row>
    <row r="961" spans="1:22">
      <c r="A961" t="s">
        <v>60</v>
      </c>
      <c r="B961" t="s">
        <v>34</v>
      </c>
      <c r="C961">
        <v>101</v>
      </c>
      <c r="D961" t="s">
        <v>22</v>
      </c>
      <c r="E961" t="s">
        <v>23</v>
      </c>
      <c r="F961" t="s">
        <v>53</v>
      </c>
      <c r="G961" t="s">
        <v>54</v>
      </c>
      <c r="H961" t="s">
        <v>48</v>
      </c>
      <c r="I961" t="s">
        <v>34</v>
      </c>
      <c r="J961" t="s">
        <v>55</v>
      </c>
      <c r="K961" t="s">
        <v>56</v>
      </c>
      <c r="L961" t="s">
        <v>42</v>
      </c>
      <c r="M961" t="s">
        <v>43</v>
      </c>
      <c r="N961" t="s">
        <v>1022</v>
      </c>
      <c r="O961" t="s">
        <v>32</v>
      </c>
      <c r="P961" t="s">
        <v>33</v>
      </c>
      <c r="Q961">
        <v>8</v>
      </c>
      <c r="R961">
        <v>1</v>
      </c>
      <c r="S961">
        <v>162.93</v>
      </c>
      <c r="T961">
        <v>0</v>
      </c>
      <c r="U961">
        <v>0.47</v>
      </c>
      <c r="V961">
        <v>0</v>
      </c>
    </row>
    <row r="962" spans="1:22">
      <c r="A962" t="s">
        <v>60</v>
      </c>
      <c r="B962" t="s">
        <v>21</v>
      </c>
      <c r="C962">
        <v>261</v>
      </c>
      <c r="D962" t="s">
        <v>63</v>
      </c>
      <c r="E962" t="s">
        <v>36</v>
      </c>
      <c r="F962" t="s">
        <v>37</v>
      </c>
      <c r="G962" t="s">
        <v>54</v>
      </c>
      <c r="H962" t="s">
        <v>48</v>
      </c>
      <c r="I962" t="s">
        <v>34</v>
      </c>
      <c r="J962" t="s">
        <v>55</v>
      </c>
      <c r="K962" t="s">
        <v>56</v>
      </c>
      <c r="L962" t="s">
        <v>42</v>
      </c>
      <c r="M962" t="s">
        <v>66</v>
      </c>
      <c r="N962" t="s">
        <v>1023</v>
      </c>
      <c r="O962" t="s">
        <v>59</v>
      </c>
      <c r="P962" t="s">
        <v>34</v>
      </c>
      <c r="Q962">
        <v>3</v>
      </c>
      <c r="R962">
        <v>9</v>
      </c>
      <c r="S962">
        <v>15419.6</v>
      </c>
      <c r="T962">
        <v>15330.94</v>
      </c>
      <c r="U962">
        <v>0</v>
      </c>
      <c r="V962">
        <v>93.91</v>
      </c>
    </row>
    <row r="963" spans="1:22">
      <c r="A963" t="s">
        <v>60</v>
      </c>
      <c r="B963" t="s">
        <v>45</v>
      </c>
      <c r="C963">
        <v>262</v>
      </c>
      <c r="D963" t="s">
        <v>65</v>
      </c>
      <c r="E963" t="s">
        <v>36</v>
      </c>
      <c r="F963" t="s">
        <v>24</v>
      </c>
      <c r="G963" t="s">
        <v>25</v>
      </c>
      <c r="H963" t="s">
        <v>26</v>
      </c>
      <c r="I963" t="s">
        <v>34</v>
      </c>
      <c r="J963" t="s">
        <v>28</v>
      </c>
      <c r="K963" t="s">
        <v>29</v>
      </c>
      <c r="L963" t="s">
        <v>1066</v>
      </c>
      <c r="M963" t="s">
        <v>51</v>
      </c>
      <c r="N963" t="s">
        <v>1024</v>
      </c>
      <c r="O963" t="s">
        <v>59</v>
      </c>
      <c r="P963" t="s">
        <v>33</v>
      </c>
      <c r="Q963">
        <v>10</v>
      </c>
      <c r="R963">
        <v>8</v>
      </c>
      <c r="S963">
        <v>-110.59</v>
      </c>
      <c r="T963">
        <v>0</v>
      </c>
      <c r="U963">
        <v>0</v>
      </c>
      <c r="V963">
        <v>0</v>
      </c>
    </row>
    <row r="964" spans="1:22">
      <c r="A964" t="s">
        <v>60</v>
      </c>
      <c r="B964" t="s">
        <v>68</v>
      </c>
      <c r="C964">
        <v>201</v>
      </c>
      <c r="D964" t="s">
        <v>61</v>
      </c>
      <c r="E964" t="s">
        <v>36</v>
      </c>
      <c r="F964" t="s">
        <v>24</v>
      </c>
      <c r="G964" t="s">
        <v>47</v>
      </c>
      <c r="H964" t="s">
        <v>48</v>
      </c>
      <c r="I964" t="s">
        <v>34</v>
      </c>
      <c r="J964" t="s">
        <v>49</v>
      </c>
      <c r="K964" t="s">
        <v>50</v>
      </c>
      <c r="L964" t="s">
        <v>42</v>
      </c>
      <c r="M964" t="s">
        <v>66</v>
      </c>
      <c r="N964" t="s">
        <v>1025</v>
      </c>
      <c r="O964" t="s">
        <v>59</v>
      </c>
      <c r="P964" t="s">
        <v>34</v>
      </c>
      <c r="Q964">
        <v>3</v>
      </c>
      <c r="R964">
        <v>4</v>
      </c>
      <c r="S964">
        <v>4952.51</v>
      </c>
      <c r="T964">
        <v>4890.74</v>
      </c>
      <c r="U964">
        <v>0</v>
      </c>
      <c r="V964">
        <v>132.94</v>
      </c>
    </row>
    <row r="965" spans="1:22">
      <c r="A965" t="s">
        <v>60</v>
      </c>
      <c r="B965" t="s">
        <v>45</v>
      </c>
      <c r="C965">
        <v>311</v>
      </c>
      <c r="D965" t="s">
        <v>35</v>
      </c>
      <c r="E965" t="s">
        <v>46</v>
      </c>
      <c r="F965" t="s">
        <v>24</v>
      </c>
      <c r="G965" t="s">
        <v>38</v>
      </c>
      <c r="H965" t="s">
        <v>48</v>
      </c>
      <c r="I965" t="s">
        <v>27</v>
      </c>
      <c r="J965" t="s">
        <v>40</v>
      </c>
      <c r="K965" t="s">
        <v>41</v>
      </c>
      <c r="L965" t="s">
        <v>42</v>
      </c>
      <c r="M965" t="s">
        <v>43</v>
      </c>
      <c r="N965" t="s">
        <v>1026</v>
      </c>
      <c r="O965" t="s">
        <v>32</v>
      </c>
      <c r="P965" t="s">
        <v>33</v>
      </c>
      <c r="Q965">
        <v>2</v>
      </c>
      <c r="R965">
        <v>8</v>
      </c>
      <c r="S965">
        <v>-9.08</v>
      </c>
      <c r="T965">
        <v>0</v>
      </c>
      <c r="U965">
        <v>382.57</v>
      </c>
      <c r="V965">
        <v>0</v>
      </c>
    </row>
    <row r="966" spans="1:22">
      <c r="A966" t="s">
        <v>60</v>
      </c>
      <c r="B966" t="s">
        <v>45</v>
      </c>
      <c r="C966">
        <v>262</v>
      </c>
      <c r="D966" t="s">
        <v>65</v>
      </c>
      <c r="E966" t="s">
        <v>23</v>
      </c>
      <c r="F966" t="s">
        <v>37</v>
      </c>
      <c r="G966" t="s">
        <v>54</v>
      </c>
      <c r="H966" t="s">
        <v>48</v>
      </c>
      <c r="I966" t="s">
        <v>34</v>
      </c>
      <c r="J966" t="s">
        <v>55</v>
      </c>
      <c r="K966" t="s">
        <v>56</v>
      </c>
      <c r="L966" t="s">
        <v>42</v>
      </c>
      <c r="M966" t="s">
        <v>66</v>
      </c>
      <c r="N966" t="s">
        <v>1027</v>
      </c>
      <c r="O966" t="s">
        <v>32</v>
      </c>
      <c r="P966" t="s">
        <v>34</v>
      </c>
      <c r="Q966">
        <v>3</v>
      </c>
      <c r="R966">
        <v>7</v>
      </c>
      <c r="S966">
        <v>-81.06</v>
      </c>
      <c r="T966">
        <v>0</v>
      </c>
      <c r="U966">
        <v>0</v>
      </c>
      <c r="V966">
        <v>0</v>
      </c>
    </row>
    <row r="967" spans="1:22">
      <c r="A967" t="s">
        <v>60</v>
      </c>
      <c r="B967" t="s">
        <v>45</v>
      </c>
      <c r="C967">
        <v>261</v>
      </c>
      <c r="D967" t="s">
        <v>63</v>
      </c>
      <c r="E967" t="s">
        <v>23</v>
      </c>
      <c r="F967" t="s">
        <v>24</v>
      </c>
      <c r="G967" t="s">
        <v>47</v>
      </c>
      <c r="H967" t="s">
        <v>39</v>
      </c>
      <c r="I967" t="s">
        <v>27</v>
      </c>
      <c r="J967" t="s">
        <v>49</v>
      </c>
      <c r="K967" t="s">
        <v>50</v>
      </c>
      <c r="L967" t="s">
        <v>42</v>
      </c>
      <c r="M967" t="s">
        <v>51</v>
      </c>
      <c r="N967" t="s">
        <v>1028</v>
      </c>
      <c r="O967" t="s">
        <v>32</v>
      </c>
      <c r="P967" t="s">
        <v>33</v>
      </c>
      <c r="Q967">
        <v>6</v>
      </c>
      <c r="R967">
        <v>3</v>
      </c>
      <c r="S967">
        <v>17862.41</v>
      </c>
      <c r="T967">
        <v>17688.46</v>
      </c>
      <c r="U967">
        <v>0</v>
      </c>
      <c r="V967">
        <v>322.51</v>
      </c>
    </row>
    <row r="968" spans="1:22">
      <c r="A968" t="s">
        <v>60</v>
      </c>
      <c r="B968" t="s">
        <v>21</v>
      </c>
      <c r="C968">
        <v>101</v>
      </c>
      <c r="D968" t="s">
        <v>22</v>
      </c>
      <c r="E968" t="s">
        <v>23</v>
      </c>
      <c r="F968" t="s">
        <v>24</v>
      </c>
      <c r="G968" t="s">
        <v>54</v>
      </c>
      <c r="H968" t="s">
        <v>48</v>
      </c>
      <c r="I968" t="s">
        <v>27</v>
      </c>
      <c r="J968" t="s">
        <v>55</v>
      </c>
      <c r="K968" t="s">
        <v>56</v>
      </c>
      <c r="L968" t="s">
        <v>42</v>
      </c>
      <c r="M968" t="s">
        <v>30</v>
      </c>
      <c r="N968" t="s">
        <v>1029</v>
      </c>
      <c r="O968" t="s">
        <v>59</v>
      </c>
      <c r="P968" t="s">
        <v>34</v>
      </c>
      <c r="Q968">
        <v>9</v>
      </c>
      <c r="R968">
        <v>3</v>
      </c>
      <c r="S968">
        <v>-47.74</v>
      </c>
      <c r="T968">
        <v>0</v>
      </c>
      <c r="U968">
        <v>29.44</v>
      </c>
      <c r="V968">
        <v>0</v>
      </c>
    </row>
    <row r="969" spans="1:22">
      <c r="A969" t="s">
        <v>60</v>
      </c>
      <c r="B969" t="s">
        <v>68</v>
      </c>
      <c r="C969">
        <v>101</v>
      </c>
      <c r="D969" t="s">
        <v>22</v>
      </c>
      <c r="E969" t="s">
        <v>23</v>
      </c>
      <c r="F969" t="s">
        <v>37</v>
      </c>
      <c r="G969" t="s">
        <v>25</v>
      </c>
      <c r="H969" t="s">
        <v>39</v>
      </c>
      <c r="I969" t="s">
        <v>27</v>
      </c>
      <c r="J969" t="s">
        <v>28</v>
      </c>
      <c r="K969" t="s">
        <v>29</v>
      </c>
      <c r="L969" t="s">
        <v>1066</v>
      </c>
      <c r="M969" t="s">
        <v>43</v>
      </c>
      <c r="N969" t="s">
        <v>1030</v>
      </c>
      <c r="O969" t="s">
        <v>32</v>
      </c>
      <c r="P969" t="s">
        <v>34</v>
      </c>
      <c r="Q969">
        <v>8</v>
      </c>
      <c r="R969">
        <v>3</v>
      </c>
      <c r="S969">
        <v>149.79</v>
      </c>
      <c r="T969">
        <v>0</v>
      </c>
      <c r="U969">
        <v>60.09</v>
      </c>
      <c r="V969">
        <v>0</v>
      </c>
    </row>
    <row r="970" spans="1:22">
      <c r="A970" t="s">
        <v>60</v>
      </c>
      <c r="B970" t="s">
        <v>45</v>
      </c>
      <c r="C970">
        <v>261</v>
      </c>
      <c r="D970" t="s">
        <v>63</v>
      </c>
      <c r="E970" t="s">
        <v>46</v>
      </c>
      <c r="F970" t="s">
        <v>37</v>
      </c>
      <c r="G970" t="s">
        <v>47</v>
      </c>
      <c r="H970" t="s">
        <v>48</v>
      </c>
      <c r="I970" t="s">
        <v>34</v>
      </c>
      <c r="J970" t="s">
        <v>49</v>
      </c>
      <c r="K970" t="s">
        <v>50</v>
      </c>
      <c r="L970" t="s">
        <v>42</v>
      </c>
      <c r="M970" t="s">
        <v>51</v>
      </c>
      <c r="N970" t="s">
        <v>1031</v>
      </c>
      <c r="O970" t="s">
        <v>59</v>
      </c>
      <c r="P970" t="s">
        <v>33</v>
      </c>
      <c r="Q970">
        <v>8</v>
      </c>
      <c r="R970">
        <v>7</v>
      </c>
      <c r="S970">
        <v>29086.32</v>
      </c>
      <c r="T970">
        <v>28922.94</v>
      </c>
      <c r="U970">
        <v>0</v>
      </c>
      <c r="V970">
        <v>353.9</v>
      </c>
    </row>
    <row r="971" spans="1:22">
      <c r="A971" t="s">
        <v>60</v>
      </c>
      <c r="B971" t="s">
        <v>45</v>
      </c>
      <c r="C971">
        <v>261</v>
      </c>
      <c r="D971" t="s">
        <v>63</v>
      </c>
      <c r="E971" t="s">
        <v>23</v>
      </c>
      <c r="F971" t="s">
        <v>53</v>
      </c>
      <c r="G971" t="s">
        <v>71</v>
      </c>
      <c r="H971" t="s">
        <v>48</v>
      </c>
      <c r="I971" t="s">
        <v>27</v>
      </c>
      <c r="J971" t="s">
        <v>72</v>
      </c>
      <c r="K971" t="s">
        <v>73</v>
      </c>
      <c r="L971" t="s">
        <v>42</v>
      </c>
      <c r="M971" t="s">
        <v>30</v>
      </c>
      <c r="N971" t="s">
        <v>1032</v>
      </c>
      <c r="O971" t="s">
        <v>32</v>
      </c>
      <c r="P971" t="s">
        <v>33</v>
      </c>
      <c r="Q971">
        <v>3</v>
      </c>
      <c r="R971">
        <v>10</v>
      </c>
      <c r="S971">
        <v>10588.54</v>
      </c>
      <c r="T971">
        <v>10688.09</v>
      </c>
      <c r="U971">
        <v>0</v>
      </c>
      <c r="V971">
        <v>232.56</v>
      </c>
    </row>
    <row r="972" spans="1:22">
      <c r="A972" t="s">
        <v>60</v>
      </c>
      <c r="B972" t="s">
        <v>45</v>
      </c>
      <c r="C972">
        <v>311</v>
      </c>
      <c r="D972" t="s">
        <v>35</v>
      </c>
      <c r="E972" t="s">
        <v>36</v>
      </c>
      <c r="F972" t="s">
        <v>53</v>
      </c>
      <c r="G972" t="s">
        <v>54</v>
      </c>
      <c r="H972" t="s">
        <v>26</v>
      </c>
      <c r="I972" t="s">
        <v>27</v>
      </c>
      <c r="J972" t="s">
        <v>55</v>
      </c>
      <c r="K972" t="s">
        <v>56</v>
      </c>
      <c r="L972" t="s">
        <v>42</v>
      </c>
      <c r="M972" t="s">
        <v>66</v>
      </c>
      <c r="N972" t="s">
        <v>1033</v>
      </c>
      <c r="O972" t="s">
        <v>59</v>
      </c>
      <c r="P972" t="s">
        <v>34</v>
      </c>
      <c r="Q972">
        <v>9</v>
      </c>
      <c r="R972">
        <v>4</v>
      </c>
      <c r="S972">
        <v>-61.55</v>
      </c>
      <c r="T972">
        <v>0</v>
      </c>
      <c r="U972">
        <v>232.4</v>
      </c>
      <c r="V972">
        <v>0</v>
      </c>
    </row>
    <row r="973" spans="1:22">
      <c r="A973" t="s">
        <v>60</v>
      </c>
      <c r="B973" t="s">
        <v>34</v>
      </c>
      <c r="C973">
        <v>261</v>
      </c>
      <c r="D973" t="s">
        <v>63</v>
      </c>
      <c r="E973" t="s">
        <v>46</v>
      </c>
      <c r="F973" t="s">
        <v>24</v>
      </c>
      <c r="G973" t="s">
        <v>47</v>
      </c>
      <c r="H973" t="s">
        <v>26</v>
      </c>
      <c r="I973" t="s">
        <v>27</v>
      </c>
      <c r="J973" t="s">
        <v>49</v>
      </c>
      <c r="K973" t="s">
        <v>50</v>
      </c>
      <c r="L973" t="s">
        <v>42</v>
      </c>
      <c r="M973" t="s">
        <v>43</v>
      </c>
      <c r="N973" t="s">
        <v>1034</v>
      </c>
      <c r="O973" t="s">
        <v>59</v>
      </c>
      <c r="P973" t="s">
        <v>34</v>
      </c>
      <c r="Q973">
        <v>2</v>
      </c>
      <c r="R973">
        <v>6</v>
      </c>
      <c r="S973">
        <v>1615.54</v>
      </c>
      <c r="T973">
        <v>1487.42</v>
      </c>
      <c r="U973">
        <v>0</v>
      </c>
      <c r="V973">
        <v>66.260000000000005</v>
      </c>
    </row>
    <row r="974" spans="1:22">
      <c r="A974" t="s">
        <v>60</v>
      </c>
      <c r="B974" t="s">
        <v>21</v>
      </c>
      <c r="C974">
        <v>311</v>
      </c>
      <c r="D974" t="s">
        <v>35</v>
      </c>
      <c r="E974" t="s">
        <v>23</v>
      </c>
      <c r="F974" t="s">
        <v>53</v>
      </c>
      <c r="G974" t="s">
        <v>71</v>
      </c>
      <c r="H974" t="s">
        <v>48</v>
      </c>
      <c r="I974" t="s">
        <v>27</v>
      </c>
      <c r="J974" t="s">
        <v>72</v>
      </c>
      <c r="K974" t="s">
        <v>73</v>
      </c>
      <c r="L974" t="s">
        <v>42</v>
      </c>
      <c r="M974" t="s">
        <v>43</v>
      </c>
      <c r="N974" t="s">
        <v>1035</v>
      </c>
      <c r="O974" t="s">
        <v>59</v>
      </c>
      <c r="P974" t="s">
        <v>34</v>
      </c>
      <c r="Q974">
        <v>4</v>
      </c>
      <c r="R974">
        <v>6</v>
      </c>
      <c r="S974">
        <v>15.65</v>
      </c>
      <c r="T974">
        <v>0</v>
      </c>
      <c r="U974">
        <v>76.02</v>
      </c>
      <c r="V974">
        <v>0</v>
      </c>
    </row>
    <row r="975" spans="1:22">
      <c r="A975" t="s">
        <v>60</v>
      </c>
      <c r="B975" t="s">
        <v>21</v>
      </c>
      <c r="C975">
        <v>262</v>
      </c>
      <c r="D975" t="s">
        <v>65</v>
      </c>
      <c r="E975" t="s">
        <v>46</v>
      </c>
      <c r="F975" t="s">
        <v>53</v>
      </c>
      <c r="G975" t="s">
        <v>54</v>
      </c>
      <c r="H975" t="s">
        <v>26</v>
      </c>
      <c r="I975" t="s">
        <v>27</v>
      </c>
      <c r="J975" t="s">
        <v>55</v>
      </c>
      <c r="K975" t="s">
        <v>56</v>
      </c>
      <c r="L975" t="s">
        <v>42</v>
      </c>
      <c r="M975" t="s">
        <v>43</v>
      </c>
      <c r="N975" t="s">
        <v>1036</v>
      </c>
      <c r="O975" t="s">
        <v>32</v>
      </c>
      <c r="P975" t="s">
        <v>34</v>
      </c>
      <c r="Q975">
        <v>3</v>
      </c>
      <c r="R975">
        <v>5</v>
      </c>
      <c r="S975">
        <v>-92.37</v>
      </c>
      <c r="T975">
        <v>0</v>
      </c>
      <c r="U975">
        <v>0</v>
      </c>
      <c r="V975">
        <v>0</v>
      </c>
    </row>
    <row r="976" spans="1:22">
      <c r="A976" t="s">
        <v>60</v>
      </c>
      <c r="B976" t="s">
        <v>68</v>
      </c>
      <c r="C976">
        <v>101</v>
      </c>
      <c r="D976" t="s">
        <v>22</v>
      </c>
      <c r="E976" t="s">
        <v>46</v>
      </c>
      <c r="F976" t="s">
        <v>24</v>
      </c>
      <c r="G976" t="s">
        <v>25</v>
      </c>
      <c r="H976" t="s">
        <v>26</v>
      </c>
      <c r="I976" t="s">
        <v>27</v>
      </c>
      <c r="J976" t="s">
        <v>28</v>
      </c>
      <c r="K976" t="s">
        <v>29</v>
      </c>
      <c r="L976" t="s">
        <v>1066</v>
      </c>
      <c r="M976" t="s">
        <v>30</v>
      </c>
      <c r="N976" t="s">
        <v>1037</v>
      </c>
      <c r="O976" t="s">
        <v>59</v>
      </c>
      <c r="P976" t="s">
        <v>34</v>
      </c>
      <c r="Q976">
        <v>1</v>
      </c>
      <c r="R976">
        <v>5</v>
      </c>
      <c r="S976">
        <v>198.63</v>
      </c>
      <c r="T976">
        <v>0</v>
      </c>
      <c r="U976">
        <v>414.91</v>
      </c>
      <c r="V976">
        <v>0</v>
      </c>
    </row>
    <row r="977" spans="1:22">
      <c r="A977" t="s">
        <v>60</v>
      </c>
      <c r="B977" t="s">
        <v>45</v>
      </c>
      <c r="C977">
        <v>261</v>
      </c>
      <c r="D977" t="s">
        <v>63</v>
      </c>
      <c r="E977" t="s">
        <v>23</v>
      </c>
      <c r="F977" t="s">
        <v>24</v>
      </c>
      <c r="G977" t="s">
        <v>54</v>
      </c>
      <c r="H977" t="s">
        <v>26</v>
      </c>
      <c r="I977" t="s">
        <v>27</v>
      </c>
      <c r="J977" t="s">
        <v>55</v>
      </c>
      <c r="K977" t="s">
        <v>56</v>
      </c>
      <c r="L977" t="s">
        <v>42</v>
      </c>
      <c r="M977" t="s">
        <v>30</v>
      </c>
      <c r="N977" t="s">
        <v>1038</v>
      </c>
      <c r="O977" t="s">
        <v>59</v>
      </c>
      <c r="P977" t="s">
        <v>33</v>
      </c>
      <c r="Q977">
        <v>7</v>
      </c>
      <c r="R977">
        <v>8</v>
      </c>
      <c r="S977">
        <v>14226.93</v>
      </c>
      <c r="T977">
        <v>14154.05</v>
      </c>
      <c r="U977">
        <v>0</v>
      </c>
      <c r="V977">
        <v>372.21</v>
      </c>
    </row>
    <row r="978" spans="1:22">
      <c r="A978" t="s">
        <v>60</v>
      </c>
      <c r="B978" t="s">
        <v>45</v>
      </c>
      <c r="C978">
        <v>261</v>
      </c>
      <c r="D978" t="s">
        <v>63</v>
      </c>
      <c r="E978" t="s">
        <v>23</v>
      </c>
      <c r="F978" t="s">
        <v>24</v>
      </c>
      <c r="G978" t="s">
        <v>25</v>
      </c>
      <c r="H978" t="s">
        <v>26</v>
      </c>
      <c r="I978" t="s">
        <v>27</v>
      </c>
      <c r="J978" t="s">
        <v>28</v>
      </c>
      <c r="K978" t="s">
        <v>29</v>
      </c>
      <c r="L978" t="s">
        <v>1066</v>
      </c>
      <c r="M978" t="s">
        <v>66</v>
      </c>
      <c r="N978" t="s">
        <v>1039</v>
      </c>
      <c r="O978" t="s">
        <v>32</v>
      </c>
      <c r="P978" t="s">
        <v>33</v>
      </c>
      <c r="Q978">
        <v>1</v>
      </c>
      <c r="R978">
        <v>6</v>
      </c>
      <c r="S978">
        <v>11806.59</v>
      </c>
      <c r="T978">
        <v>11974.84</v>
      </c>
      <c r="U978">
        <v>0</v>
      </c>
      <c r="V978">
        <v>230.8</v>
      </c>
    </row>
    <row r="979" spans="1:22">
      <c r="A979" t="s">
        <v>60</v>
      </c>
      <c r="B979" t="s">
        <v>21</v>
      </c>
      <c r="C979">
        <v>262</v>
      </c>
      <c r="D979" t="s">
        <v>65</v>
      </c>
      <c r="E979" t="s">
        <v>36</v>
      </c>
      <c r="F979" t="s">
        <v>37</v>
      </c>
      <c r="G979" t="s">
        <v>38</v>
      </c>
      <c r="H979" t="s">
        <v>39</v>
      </c>
      <c r="I979" t="s">
        <v>34</v>
      </c>
      <c r="J979" t="s">
        <v>40</v>
      </c>
      <c r="K979" t="s">
        <v>41</v>
      </c>
      <c r="L979" t="s">
        <v>42</v>
      </c>
      <c r="M979" t="s">
        <v>43</v>
      </c>
      <c r="N979" t="s">
        <v>1040</v>
      </c>
      <c r="O979" t="s">
        <v>59</v>
      </c>
      <c r="P979" t="s">
        <v>33</v>
      </c>
      <c r="Q979">
        <v>10</v>
      </c>
      <c r="R979">
        <v>6</v>
      </c>
      <c r="S979">
        <v>-64.77</v>
      </c>
      <c r="T979">
        <v>0</v>
      </c>
      <c r="U979">
        <v>0</v>
      </c>
      <c r="V979">
        <v>0</v>
      </c>
    </row>
    <row r="980" spans="1:22">
      <c r="A980" t="s">
        <v>60</v>
      </c>
      <c r="B980" t="s">
        <v>45</v>
      </c>
      <c r="C980">
        <v>311</v>
      </c>
      <c r="D980" t="s">
        <v>35</v>
      </c>
      <c r="E980" t="s">
        <v>46</v>
      </c>
      <c r="F980" t="s">
        <v>37</v>
      </c>
      <c r="G980" t="s">
        <v>38</v>
      </c>
      <c r="H980" t="s">
        <v>39</v>
      </c>
      <c r="I980" t="s">
        <v>27</v>
      </c>
      <c r="J980" t="s">
        <v>40</v>
      </c>
      <c r="K980" t="s">
        <v>41</v>
      </c>
      <c r="L980" t="s">
        <v>42</v>
      </c>
      <c r="M980" t="s">
        <v>66</v>
      </c>
      <c r="N980" t="s">
        <v>1041</v>
      </c>
      <c r="O980" t="s">
        <v>59</v>
      </c>
      <c r="P980" t="s">
        <v>33</v>
      </c>
      <c r="Q980">
        <v>3</v>
      </c>
      <c r="R980">
        <v>10</v>
      </c>
      <c r="S980">
        <v>16.88</v>
      </c>
      <c r="T980">
        <v>0</v>
      </c>
      <c r="U980">
        <v>210.89</v>
      </c>
      <c r="V980">
        <v>0</v>
      </c>
    </row>
    <row r="981" spans="1:22">
      <c r="A981" t="s">
        <v>60</v>
      </c>
      <c r="B981" t="s">
        <v>34</v>
      </c>
      <c r="C981">
        <v>101</v>
      </c>
      <c r="D981" t="s">
        <v>22</v>
      </c>
      <c r="E981" t="s">
        <v>36</v>
      </c>
      <c r="F981" t="s">
        <v>37</v>
      </c>
      <c r="G981" t="s">
        <v>38</v>
      </c>
      <c r="H981" t="s">
        <v>26</v>
      </c>
      <c r="I981" t="s">
        <v>27</v>
      </c>
      <c r="J981" t="s">
        <v>40</v>
      </c>
      <c r="K981" t="s">
        <v>41</v>
      </c>
      <c r="L981" t="s">
        <v>42</v>
      </c>
      <c r="M981" t="s">
        <v>30</v>
      </c>
      <c r="N981" t="s">
        <v>1042</v>
      </c>
      <c r="O981" t="s">
        <v>59</v>
      </c>
      <c r="P981" t="s">
        <v>34</v>
      </c>
      <c r="Q981">
        <v>8</v>
      </c>
      <c r="R981">
        <v>8</v>
      </c>
      <c r="S981">
        <v>193.61</v>
      </c>
      <c r="T981">
        <v>0</v>
      </c>
      <c r="U981">
        <v>426.42</v>
      </c>
      <c r="V981">
        <v>0</v>
      </c>
    </row>
    <row r="982" spans="1:22">
      <c r="A982" t="s">
        <v>60</v>
      </c>
      <c r="B982" t="s">
        <v>34</v>
      </c>
      <c r="C982">
        <v>201</v>
      </c>
      <c r="D982" t="s">
        <v>61</v>
      </c>
      <c r="E982" t="s">
        <v>23</v>
      </c>
      <c r="F982" t="s">
        <v>24</v>
      </c>
      <c r="G982" t="s">
        <v>54</v>
      </c>
      <c r="H982" t="s">
        <v>48</v>
      </c>
      <c r="I982" t="s">
        <v>27</v>
      </c>
      <c r="J982" t="s">
        <v>55</v>
      </c>
      <c r="K982" t="s">
        <v>56</v>
      </c>
      <c r="L982" t="s">
        <v>42</v>
      </c>
      <c r="M982" t="s">
        <v>66</v>
      </c>
      <c r="N982" t="s">
        <v>1043</v>
      </c>
      <c r="O982" t="s">
        <v>32</v>
      </c>
      <c r="P982" t="s">
        <v>33</v>
      </c>
      <c r="Q982">
        <v>4</v>
      </c>
      <c r="R982">
        <v>10</v>
      </c>
      <c r="S982">
        <v>12939.2</v>
      </c>
      <c r="T982">
        <v>12896.68</v>
      </c>
      <c r="U982">
        <v>0</v>
      </c>
      <c r="V982">
        <v>79.150000000000006</v>
      </c>
    </row>
    <row r="983" spans="1:22">
      <c r="A983" t="s">
        <v>60</v>
      </c>
      <c r="B983" t="s">
        <v>68</v>
      </c>
      <c r="C983">
        <v>262</v>
      </c>
      <c r="D983" t="s">
        <v>65</v>
      </c>
      <c r="E983" t="s">
        <v>23</v>
      </c>
      <c r="F983" t="s">
        <v>53</v>
      </c>
      <c r="G983" t="s">
        <v>54</v>
      </c>
      <c r="H983" t="s">
        <v>39</v>
      </c>
      <c r="I983" t="s">
        <v>34</v>
      </c>
      <c r="J983" t="s">
        <v>55</v>
      </c>
      <c r="K983" t="s">
        <v>56</v>
      </c>
      <c r="L983" t="s">
        <v>42</v>
      </c>
      <c r="M983" t="s">
        <v>66</v>
      </c>
      <c r="N983" t="s">
        <v>1044</v>
      </c>
      <c r="O983" t="s">
        <v>32</v>
      </c>
      <c r="P983" t="s">
        <v>33</v>
      </c>
      <c r="Q983">
        <v>0</v>
      </c>
      <c r="R983">
        <v>2</v>
      </c>
      <c r="S983">
        <v>2.97</v>
      </c>
      <c r="T983">
        <v>0</v>
      </c>
      <c r="U983">
        <v>0</v>
      </c>
      <c r="V983">
        <v>0</v>
      </c>
    </row>
    <row r="984" spans="1:22">
      <c r="A984" t="s">
        <v>60</v>
      </c>
      <c r="B984" t="s">
        <v>34</v>
      </c>
      <c r="C984">
        <v>201</v>
      </c>
      <c r="D984" t="s">
        <v>61</v>
      </c>
      <c r="E984" t="s">
        <v>46</v>
      </c>
      <c r="F984" t="s">
        <v>53</v>
      </c>
      <c r="G984" t="s">
        <v>25</v>
      </c>
      <c r="H984" t="s">
        <v>48</v>
      </c>
      <c r="I984" t="s">
        <v>27</v>
      </c>
      <c r="J984" t="s">
        <v>28</v>
      </c>
      <c r="K984" t="s">
        <v>29</v>
      </c>
      <c r="L984" t="s">
        <v>1066</v>
      </c>
      <c r="M984" t="s">
        <v>43</v>
      </c>
      <c r="N984" t="s">
        <v>1045</v>
      </c>
      <c r="O984" t="s">
        <v>59</v>
      </c>
      <c r="P984" t="s">
        <v>33</v>
      </c>
      <c r="Q984">
        <v>9</v>
      </c>
      <c r="R984">
        <v>2</v>
      </c>
      <c r="S984">
        <v>48518.43</v>
      </c>
      <c r="T984">
        <v>48435.51</v>
      </c>
      <c r="U984">
        <v>0</v>
      </c>
      <c r="V984">
        <v>374.59</v>
      </c>
    </row>
    <row r="985" spans="1:22">
      <c r="A985" t="s">
        <v>60</v>
      </c>
      <c r="B985" t="s">
        <v>68</v>
      </c>
      <c r="C985">
        <v>311</v>
      </c>
      <c r="D985" t="s">
        <v>35</v>
      </c>
      <c r="E985" t="s">
        <v>23</v>
      </c>
      <c r="F985" t="s">
        <v>53</v>
      </c>
      <c r="G985" t="s">
        <v>54</v>
      </c>
      <c r="H985" t="s">
        <v>26</v>
      </c>
      <c r="I985" t="s">
        <v>34</v>
      </c>
      <c r="J985" t="s">
        <v>55</v>
      </c>
      <c r="K985" t="s">
        <v>56</v>
      </c>
      <c r="L985" t="s">
        <v>42</v>
      </c>
      <c r="M985" t="s">
        <v>51</v>
      </c>
      <c r="N985" t="s">
        <v>1046</v>
      </c>
      <c r="O985" t="s">
        <v>59</v>
      </c>
      <c r="P985" t="s">
        <v>34</v>
      </c>
      <c r="Q985">
        <v>1</v>
      </c>
      <c r="R985">
        <v>2</v>
      </c>
      <c r="S985">
        <v>-66.510000000000005</v>
      </c>
      <c r="T985">
        <v>0</v>
      </c>
      <c r="U985">
        <v>299.55</v>
      </c>
      <c r="V985">
        <v>0</v>
      </c>
    </row>
    <row r="986" spans="1:22">
      <c r="A986" t="s">
        <v>60</v>
      </c>
      <c r="B986" t="s">
        <v>34</v>
      </c>
      <c r="C986">
        <v>261</v>
      </c>
      <c r="D986" t="s">
        <v>63</v>
      </c>
      <c r="E986" t="s">
        <v>46</v>
      </c>
      <c r="F986" t="s">
        <v>37</v>
      </c>
      <c r="G986" t="s">
        <v>38</v>
      </c>
      <c r="H986" t="s">
        <v>26</v>
      </c>
      <c r="I986" t="s">
        <v>34</v>
      </c>
      <c r="J986" t="s">
        <v>40</v>
      </c>
      <c r="K986" t="s">
        <v>41</v>
      </c>
      <c r="L986" t="s">
        <v>42</v>
      </c>
      <c r="M986" t="s">
        <v>30</v>
      </c>
      <c r="N986" t="s">
        <v>1047</v>
      </c>
      <c r="O986" t="s">
        <v>59</v>
      </c>
      <c r="P986" t="s">
        <v>34</v>
      </c>
      <c r="Q986">
        <v>10</v>
      </c>
      <c r="R986">
        <v>8</v>
      </c>
      <c r="S986">
        <v>12229.24</v>
      </c>
      <c r="T986">
        <v>12414.51</v>
      </c>
      <c r="U986">
        <v>0</v>
      </c>
      <c r="V986">
        <v>343.56</v>
      </c>
    </row>
    <row r="987" spans="1:22">
      <c r="A987" t="s">
        <v>60</v>
      </c>
      <c r="B987" t="s">
        <v>68</v>
      </c>
      <c r="C987">
        <v>262</v>
      </c>
      <c r="D987" t="s">
        <v>65</v>
      </c>
      <c r="E987" t="s">
        <v>36</v>
      </c>
      <c r="F987" t="s">
        <v>53</v>
      </c>
      <c r="G987" t="s">
        <v>71</v>
      </c>
      <c r="H987" t="s">
        <v>48</v>
      </c>
      <c r="I987" t="s">
        <v>27</v>
      </c>
      <c r="J987" t="s">
        <v>72</v>
      </c>
      <c r="K987" t="s">
        <v>73</v>
      </c>
      <c r="L987" t="s">
        <v>42</v>
      </c>
      <c r="M987" t="s">
        <v>43</v>
      </c>
      <c r="N987" t="s">
        <v>1048</v>
      </c>
      <c r="O987" t="s">
        <v>32</v>
      </c>
      <c r="P987" t="s">
        <v>33</v>
      </c>
      <c r="Q987">
        <v>8</v>
      </c>
      <c r="R987">
        <v>6</v>
      </c>
      <c r="S987">
        <v>11.66</v>
      </c>
      <c r="T987">
        <v>0</v>
      </c>
      <c r="U987">
        <v>0</v>
      </c>
      <c r="V987">
        <v>0</v>
      </c>
    </row>
    <row r="988" spans="1:22">
      <c r="A988" t="s">
        <v>60</v>
      </c>
      <c r="B988" t="s">
        <v>34</v>
      </c>
      <c r="C988">
        <v>311</v>
      </c>
      <c r="D988" t="s">
        <v>35</v>
      </c>
      <c r="E988" t="s">
        <v>23</v>
      </c>
      <c r="F988" t="s">
        <v>24</v>
      </c>
      <c r="G988" t="s">
        <v>47</v>
      </c>
      <c r="H988" t="s">
        <v>48</v>
      </c>
      <c r="I988" t="s">
        <v>34</v>
      </c>
      <c r="J988" t="s">
        <v>49</v>
      </c>
      <c r="K988" t="s">
        <v>50</v>
      </c>
      <c r="L988" t="s">
        <v>42</v>
      </c>
      <c r="M988" t="s">
        <v>66</v>
      </c>
      <c r="N988" t="s">
        <v>1049</v>
      </c>
      <c r="O988" t="s">
        <v>59</v>
      </c>
      <c r="P988" t="s">
        <v>34</v>
      </c>
      <c r="Q988">
        <v>3</v>
      </c>
      <c r="R988">
        <v>0</v>
      </c>
      <c r="S988">
        <v>111.61</v>
      </c>
      <c r="T988">
        <v>0</v>
      </c>
      <c r="U988">
        <v>250.02</v>
      </c>
      <c r="V988">
        <v>0</v>
      </c>
    </row>
    <row r="989" spans="1:22">
      <c r="A989" t="s">
        <v>60</v>
      </c>
      <c r="B989" t="s">
        <v>68</v>
      </c>
      <c r="C989">
        <v>101</v>
      </c>
      <c r="D989" t="s">
        <v>22</v>
      </c>
      <c r="E989" t="s">
        <v>36</v>
      </c>
      <c r="F989" t="s">
        <v>24</v>
      </c>
      <c r="G989" t="s">
        <v>38</v>
      </c>
      <c r="H989" t="s">
        <v>26</v>
      </c>
      <c r="I989" t="s">
        <v>34</v>
      </c>
      <c r="J989" t="s">
        <v>40</v>
      </c>
      <c r="K989" t="s">
        <v>41</v>
      </c>
      <c r="L989" t="s">
        <v>42</v>
      </c>
      <c r="M989" t="s">
        <v>43</v>
      </c>
      <c r="N989" t="s">
        <v>1050</v>
      </c>
      <c r="O989" t="s">
        <v>59</v>
      </c>
      <c r="P989" t="s">
        <v>34</v>
      </c>
      <c r="Q989">
        <v>10</v>
      </c>
      <c r="R989">
        <v>7</v>
      </c>
      <c r="S989">
        <v>-107.03</v>
      </c>
      <c r="T989">
        <v>0</v>
      </c>
      <c r="U989">
        <v>186.16</v>
      </c>
      <c r="V989">
        <v>0</v>
      </c>
    </row>
    <row r="990" spans="1:22">
      <c r="A990" t="s">
        <v>60</v>
      </c>
      <c r="B990" t="s">
        <v>21</v>
      </c>
      <c r="C990">
        <v>262</v>
      </c>
      <c r="D990" t="s">
        <v>65</v>
      </c>
      <c r="E990" t="s">
        <v>46</v>
      </c>
      <c r="F990" t="s">
        <v>37</v>
      </c>
      <c r="G990" t="s">
        <v>38</v>
      </c>
      <c r="H990" t="s">
        <v>48</v>
      </c>
      <c r="I990" t="s">
        <v>34</v>
      </c>
      <c r="J990" t="s">
        <v>40</v>
      </c>
      <c r="K990" t="s">
        <v>41</v>
      </c>
      <c r="L990" t="s">
        <v>42</v>
      </c>
      <c r="M990" t="s">
        <v>43</v>
      </c>
      <c r="N990" t="s">
        <v>1051</v>
      </c>
      <c r="O990" t="s">
        <v>59</v>
      </c>
      <c r="P990" t="s">
        <v>34</v>
      </c>
      <c r="Q990">
        <v>2</v>
      </c>
      <c r="R990">
        <v>7</v>
      </c>
      <c r="S990">
        <v>108.34</v>
      </c>
      <c r="T990">
        <v>0</v>
      </c>
      <c r="U990">
        <v>0</v>
      </c>
      <c r="V990">
        <v>0</v>
      </c>
    </row>
    <row r="991" spans="1:22">
      <c r="A991" t="s">
        <v>60</v>
      </c>
      <c r="B991" t="s">
        <v>68</v>
      </c>
      <c r="C991">
        <v>311</v>
      </c>
      <c r="D991" t="s">
        <v>35</v>
      </c>
      <c r="E991" t="s">
        <v>46</v>
      </c>
      <c r="F991" t="s">
        <v>37</v>
      </c>
      <c r="G991" t="s">
        <v>71</v>
      </c>
      <c r="H991" t="s">
        <v>26</v>
      </c>
      <c r="I991" t="s">
        <v>34</v>
      </c>
      <c r="J991" t="s">
        <v>72</v>
      </c>
      <c r="K991" t="s">
        <v>73</v>
      </c>
      <c r="L991" t="s">
        <v>42</v>
      </c>
      <c r="M991" t="s">
        <v>66</v>
      </c>
      <c r="N991" t="s">
        <v>1052</v>
      </c>
      <c r="O991" t="s">
        <v>32</v>
      </c>
      <c r="P991" t="s">
        <v>34</v>
      </c>
      <c r="Q991">
        <v>1</v>
      </c>
      <c r="R991">
        <v>5</v>
      </c>
      <c r="S991">
        <v>127.67</v>
      </c>
      <c r="T991">
        <v>0</v>
      </c>
      <c r="U991">
        <v>158.44999999999999</v>
      </c>
      <c r="V991">
        <v>0</v>
      </c>
    </row>
    <row r="992" spans="1:22">
      <c r="A992" t="s">
        <v>60</v>
      </c>
      <c r="B992" t="s">
        <v>68</v>
      </c>
      <c r="C992">
        <v>201</v>
      </c>
      <c r="D992" t="s">
        <v>61</v>
      </c>
      <c r="E992" t="s">
        <v>36</v>
      </c>
      <c r="F992" t="s">
        <v>24</v>
      </c>
      <c r="G992" t="s">
        <v>38</v>
      </c>
      <c r="H992" t="s">
        <v>48</v>
      </c>
      <c r="I992" t="s">
        <v>27</v>
      </c>
      <c r="J992" t="s">
        <v>40</v>
      </c>
      <c r="K992" t="s">
        <v>41</v>
      </c>
      <c r="L992" t="s">
        <v>42</v>
      </c>
      <c r="M992" t="s">
        <v>66</v>
      </c>
      <c r="N992" t="s">
        <v>1053</v>
      </c>
      <c r="O992" t="s">
        <v>59</v>
      </c>
      <c r="P992" t="s">
        <v>33</v>
      </c>
      <c r="Q992">
        <v>3</v>
      </c>
      <c r="R992">
        <v>5</v>
      </c>
      <c r="S992">
        <v>29443.97</v>
      </c>
      <c r="T992">
        <v>29395.71</v>
      </c>
      <c r="U992">
        <v>0</v>
      </c>
      <c r="V992">
        <v>390.12</v>
      </c>
    </row>
    <row r="993" spans="1:22">
      <c r="A993" t="s">
        <v>60</v>
      </c>
      <c r="B993" t="s">
        <v>68</v>
      </c>
      <c r="C993">
        <v>101</v>
      </c>
      <c r="D993" t="s">
        <v>22</v>
      </c>
      <c r="E993" t="s">
        <v>46</v>
      </c>
      <c r="F993" t="s">
        <v>24</v>
      </c>
      <c r="G993" t="s">
        <v>47</v>
      </c>
      <c r="H993" t="s">
        <v>26</v>
      </c>
      <c r="I993" t="s">
        <v>27</v>
      </c>
      <c r="J993" t="s">
        <v>49</v>
      </c>
      <c r="K993" t="s">
        <v>50</v>
      </c>
      <c r="L993" t="s">
        <v>42</v>
      </c>
      <c r="M993" t="s">
        <v>51</v>
      </c>
      <c r="N993" t="s">
        <v>1054</v>
      </c>
      <c r="O993" t="s">
        <v>59</v>
      </c>
      <c r="P993" t="s">
        <v>33</v>
      </c>
      <c r="Q993">
        <v>4</v>
      </c>
      <c r="R993">
        <v>9</v>
      </c>
      <c r="S993">
        <v>113.66</v>
      </c>
      <c r="T993">
        <v>0</v>
      </c>
      <c r="U993">
        <v>141.19999999999999</v>
      </c>
      <c r="V993">
        <v>0</v>
      </c>
    </row>
    <row r="994" spans="1:22">
      <c r="A994" t="s">
        <v>60</v>
      </c>
      <c r="B994" t="s">
        <v>68</v>
      </c>
      <c r="C994">
        <v>311</v>
      </c>
      <c r="D994" t="s">
        <v>35</v>
      </c>
      <c r="E994" t="s">
        <v>36</v>
      </c>
      <c r="F994" t="s">
        <v>37</v>
      </c>
      <c r="G994" t="s">
        <v>47</v>
      </c>
      <c r="H994" t="s">
        <v>26</v>
      </c>
      <c r="I994" t="s">
        <v>27</v>
      </c>
      <c r="J994" t="s">
        <v>49</v>
      </c>
      <c r="K994" t="s">
        <v>50</v>
      </c>
      <c r="L994" t="s">
        <v>42</v>
      </c>
      <c r="M994" t="s">
        <v>30</v>
      </c>
      <c r="N994" t="s">
        <v>1055</v>
      </c>
      <c r="O994" t="s">
        <v>32</v>
      </c>
      <c r="P994" t="s">
        <v>34</v>
      </c>
      <c r="Q994">
        <v>10</v>
      </c>
      <c r="R994">
        <v>6</v>
      </c>
      <c r="S994">
        <v>-4.43</v>
      </c>
      <c r="T994">
        <v>0</v>
      </c>
      <c r="U994">
        <v>366.42</v>
      </c>
      <c r="V994">
        <v>0</v>
      </c>
    </row>
    <row r="995" spans="1:22">
      <c r="A995" t="s">
        <v>60</v>
      </c>
      <c r="B995" t="s">
        <v>21</v>
      </c>
      <c r="C995">
        <v>261</v>
      </c>
      <c r="D995" t="s">
        <v>63</v>
      </c>
      <c r="E995" t="s">
        <v>46</v>
      </c>
      <c r="F995" t="s">
        <v>53</v>
      </c>
      <c r="G995" t="s">
        <v>38</v>
      </c>
      <c r="H995" t="s">
        <v>48</v>
      </c>
      <c r="I995" t="s">
        <v>27</v>
      </c>
      <c r="J995" t="s">
        <v>40</v>
      </c>
      <c r="K995" t="s">
        <v>41</v>
      </c>
      <c r="L995" t="s">
        <v>42</v>
      </c>
      <c r="M995" t="s">
        <v>51</v>
      </c>
      <c r="N995" t="s">
        <v>1056</v>
      </c>
      <c r="O995" t="s">
        <v>59</v>
      </c>
      <c r="P995" t="s">
        <v>33</v>
      </c>
      <c r="Q995">
        <v>1</v>
      </c>
      <c r="R995">
        <v>4</v>
      </c>
      <c r="S995">
        <v>43534.61</v>
      </c>
      <c r="T995">
        <v>43377.13</v>
      </c>
      <c r="U995">
        <v>0</v>
      </c>
      <c r="V995">
        <v>268.70999999999998</v>
      </c>
    </row>
    <row r="996" spans="1:22">
      <c r="A996" t="s">
        <v>60</v>
      </c>
      <c r="B996" t="s">
        <v>45</v>
      </c>
      <c r="C996">
        <v>201</v>
      </c>
      <c r="D996" t="s">
        <v>61</v>
      </c>
      <c r="E996" t="s">
        <v>46</v>
      </c>
      <c r="F996" t="s">
        <v>37</v>
      </c>
      <c r="G996" t="s">
        <v>54</v>
      </c>
      <c r="H996" t="s">
        <v>48</v>
      </c>
      <c r="I996" t="s">
        <v>27</v>
      </c>
      <c r="J996" t="s">
        <v>55</v>
      </c>
      <c r="K996" t="s">
        <v>56</v>
      </c>
      <c r="L996" t="s">
        <v>42</v>
      </c>
      <c r="M996" t="s">
        <v>66</v>
      </c>
      <c r="N996" t="s">
        <v>1057</v>
      </c>
      <c r="O996" t="s">
        <v>32</v>
      </c>
      <c r="P996" t="s">
        <v>33</v>
      </c>
      <c r="Q996">
        <v>9</v>
      </c>
      <c r="R996">
        <v>8</v>
      </c>
      <c r="S996">
        <v>3569.86</v>
      </c>
      <c r="T996">
        <v>3695.22</v>
      </c>
      <c r="U996">
        <v>0</v>
      </c>
      <c r="V996">
        <v>123.37</v>
      </c>
    </row>
    <row r="997" spans="1:22">
      <c r="A997" t="s">
        <v>60</v>
      </c>
      <c r="B997" t="s">
        <v>34</v>
      </c>
      <c r="C997">
        <v>201</v>
      </c>
      <c r="D997" t="s">
        <v>61</v>
      </c>
      <c r="E997" t="s">
        <v>36</v>
      </c>
      <c r="F997" t="s">
        <v>53</v>
      </c>
      <c r="G997" t="s">
        <v>38</v>
      </c>
      <c r="H997" t="s">
        <v>48</v>
      </c>
      <c r="I997" t="s">
        <v>27</v>
      </c>
      <c r="J997" t="s">
        <v>40</v>
      </c>
      <c r="K997" t="s">
        <v>41</v>
      </c>
      <c r="L997" t="s">
        <v>42</v>
      </c>
      <c r="M997" t="s">
        <v>51</v>
      </c>
      <c r="N997" t="s">
        <v>1058</v>
      </c>
      <c r="O997" t="s">
        <v>32</v>
      </c>
      <c r="P997" t="s">
        <v>34</v>
      </c>
      <c r="Q997">
        <v>4</v>
      </c>
      <c r="R997">
        <v>4</v>
      </c>
      <c r="S997">
        <v>13132.38</v>
      </c>
      <c r="T997">
        <v>13174.51</v>
      </c>
      <c r="U997">
        <v>0</v>
      </c>
      <c r="V997">
        <v>68.62</v>
      </c>
    </row>
    <row r="998" spans="1:22">
      <c r="A998" t="s">
        <v>60</v>
      </c>
      <c r="B998" t="s">
        <v>21</v>
      </c>
      <c r="C998">
        <v>261</v>
      </c>
      <c r="D998" t="s">
        <v>63</v>
      </c>
      <c r="E998" t="s">
        <v>46</v>
      </c>
      <c r="F998" t="s">
        <v>24</v>
      </c>
      <c r="G998" t="s">
        <v>25</v>
      </c>
      <c r="H998" t="s">
        <v>39</v>
      </c>
      <c r="I998" t="s">
        <v>27</v>
      </c>
      <c r="J998" t="s">
        <v>28</v>
      </c>
      <c r="K998" t="s">
        <v>29</v>
      </c>
      <c r="L998" t="s">
        <v>1066</v>
      </c>
      <c r="M998" t="s">
        <v>66</v>
      </c>
      <c r="N998" t="s">
        <v>1059</v>
      </c>
      <c r="O998" t="s">
        <v>32</v>
      </c>
      <c r="P998" t="s">
        <v>34</v>
      </c>
      <c r="Q998">
        <v>3</v>
      </c>
      <c r="R998">
        <v>0</v>
      </c>
      <c r="S998">
        <v>19571.23</v>
      </c>
      <c r="T998">
        <v>19721.52</v>
      </c>
      <c r="U998">
        <v>0</v>
      </c>
      <c r="V998">
        <v>215.26</v>
      </c>
    </row>
    <row r="999" spans="1:22">
      <c r="A999" t="s">
        <v>60</v>
      </c>
      <c r="B999" t="s">
        <v>45</v>
      </c>
      <c r="C999">
        <v>101</v>
      </c>
      <c r="D999" t="s">
        <v>22</v>
      </c>
      <c r="E999" t="s">
        <v>46</v>
      </c>
      <c r="F999" t="s">
        <v>24</v>
      </c>
      <c r="G999" t="s">
        <v>25</v>
      </c>
      <c r="H999" t="s">
        <v>39</v>
      </c>
      <c r="I999" t="s">
        <v>34</v>
      </c>
      <c r="J999" t="s">
        <v>28</v>
      </c>
      <c r="K999" t="s">
        <v>29</v>
      </c>
      <c r="L999" t="s">
        <v>1066</v>
      </c>
      <c r="M999" t="s">
        <v>30</v>
      </c>
      <c r="N999" t="s">
        <v>1060</v>
      </c>
      <c r="O999" t="s">
        <v>59</v>
      </c>
      <c r="P999" t="s">
        <v>33</v>
      </c>
      <c r="Q999">
        <v>7</v>
      </c>
      <c r="R999">
        <v>4</v>
      </c>
      <c r="S999">
        <v>-139.99</v>
      </c>
      <c r="T999">
        <v>0</v>
      </c>
      <c r="U999">
        <v>180.03</v>
      </c>
      <c r="V999">
        <v>0</v>
      </c>
    </row>
    <row r="1000" spans="1:22">
      <c r="A1000" t="s">
        <v>60</v>
      </c>
      <c r="B1000" t="s">
        <v>45</v>
      </c>
      <c r="C1000">
        <v>201</v>
      </c>
      <c r="D1000" t="s">
        <v>61</v>
      </c>
      <c r="E1000" t="s">
        <v>46</v>
      </c>
      <c r="F1000" t="s">
        <v>37</v>
      </c>
      <c r="G1000" t="s">
        <v>25</v>
      </c>
      <c r="H1000" t="s">
        <v>48</v>
      </c>
      <c r="I1000" t="s">
        <v>34</v>
      </c>
      <c r="J1000" t="s">
        <v>28</v>
      </c>
      <c r="K1000" t="s">
        <v>29</v>
      </c>
      <c r="L1000" t="s">
        <v>1066</v>
      </c>
      <c r="M1000" t="s">
        <v>43</v>
      </c>
      <c r="N1000" t="s">
        <v>1061</v>
      </c>
      <c r="O1000" t="s">
        <v>59</v>
      </c>
      <c r="P1000" t="s">
        <v>33</v>
      </c>
      <c r="Q1000">
        <v>1</v>
      </c>
      <c r="R1000">
        <v>1</v>
      </c>
      <c r="S1000">
        <v>15989.35</v>
      </c>
      <c r="T1000">
        <v>16025.93</v>
      </c>
      <c r="U1000">
        <v>0</v>
      </c>
      <c r="V1000">
        <v>146.02000000000001</v>
      </c>
    </row>
    <row r="1001" spans="1:22">
      <c r="A1001" t="s">
        <v>60</v>
      </c>
      <c r="B1001" t="s">
        <v>21</v>
      </c>
      <c r="C1001">
        <v>311</v>
      </c>
      <c r="D1001" t="s">
        <v>35</v>
      </c>
      <c r="E1001" t="s">
        <v>36</v>
      </c>
      <c r="F1001" t="s">
        <v>53</v>
      </c>
      <c r="G1001" t="s">
        <v>47</v>
      </c>
      <c r="H1001" t="s">
        <v>39</v>
      </c>
      <c r="I1001" t="s">
        <v>34</v>
      </c>
      <c r="J1001" t="s">
        <v>49</v>
      </c>
      <c r="K1001" t="s">
        <v>50</v>
      </c>
      <c r="L1001" t="s">
        <v>42</v>
      </c>
      <c r="M1001" t="s">
        <v>30</v>
      </c>
      <c r="N1001" t="s">
        <v>1062</v>
      </c>
      <c r="O1001" t="s">
        <v>32</v>
      </c>
      <c r="P1001" t="s">
        <v>34</v>
      </c>
      <c r="Q1001">
        <v>7</v>
      </c>
      <c r="R1001">
        <v>10</v>
      </c>
      <c r="S1001">
        <v>177.68</v>
      </c>
      <c r="T1001">
        <v>0</v>
      </c>
      <c r="U1001">
        <v>237.68</v>
      </c>
      <c r="V1001">
        <v>0</v>
      </c>
    </row>
    <row r="1002" spans="1:22">
      <c r="A1002" t="s">
        <v>60</v>
      </c>
      <c r="B1002" t="s">
        <v>34</v>
      </c>
      <c r="C1002">
        <v>262</v>
      </c>
      <c r="D1002" t="s">
        <v>65</v>
      </c>
      <c r="E1002" t="s">
        <v>36</v>
      </c>
      <c r="F1002" t="s">
        <v>53</v>
      </c>
      <c r="G1002" t="s">
        <v>71</v>
      </c>
      <c r="H1002" t="s">
        <v>39</v>
      </c>
      <c r="I1002" t="s">
        <v>27</v>
      </c>
      <c r="J1002" t="s">
        <v>72</v>
      </c>
      <c r="K1002" t="s">
        <v>73</v>
      </c>
      <c r="L1002" t="s">
        <v>42</v>
      </c>
      <c r="M1002" t="s">
        <v>43</v>
      </c>
      <c r="N1002" t="s">
        <v>1063</v>
      </c>
      <c r="O1002" t="s">
        <v>59</v>
      </c>
      <c r="P1002" t="s">
        <v>33</v>
      </c>
      <c r="Q1002">
        <v>7</v>
      </c>
      <c r="R1002">
        <v>7</v>
      </c>
      <c r="S1002">
        <v>-33.79</v>
      </c>
      <c r="T1002">
        <v>0</v>
      </c>
      <c r="U1002">
        <v>0</v>
      </c>
      <c r="V1002">
        <v>0</v>
      </c>
    </row>
  </sheetData>
  <phoneticPr fontId="2" type="noConversion"/>
  <pageMargins left="0.75" right="0.75" top="1" bottom="1" header="0.5" footer="0.5"/>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1593B-E801-4745-ACDB-AEBEBAB5F357}">
  <sheetPr>
    <tabColor theme="9"/>
  </sheetPr>
  <dimension ref="A1:D1001"/>
  <sheetViews>
    <sheetView workbookViewId="0">
      <selection activeCell="H45" sqref="H45"/>
    </sheetView>
  </sheetViews>
  <sheetFormatPr defaultColWidth="10.6640625" defaultRowHeight="14.25"/>
  <cols>
    <col min="1" max="1" width="19.33203125" bestFit="1" customWidth="1"/>
    <col min="2" max="2" width="16" bestFit="1" customWidth="1"/>
    <col min="3" max="3" width="11" bestFit="1" customWidth="1"/>
    <col min="4" max="4" width="15.1328125" bestFit="1" customWidth="1"/>
  </cols>
  <sheetData>
    <row r="1" spans="1:4">
      <c r="A1" t="s">
        <v>12</v>
      </c>
      <c r="B1" t="s">
        <v>1074</v>
      </c>
      <c r="C1" t="s">
        <v>0</v>
      </c>
      <c r="D1" t="s">
        <v>11</v>
      </c>
    </row>
    <row r="2" spans="1:4">
      <c r="A2" t="s">
        <v>244</v>
      </c>
      <c r="B2" t="s">
        <v>1072</v>
      </c>
      <c r="C2" t="s">
        <v>45</v>
      </c>
      <c r="D2" t="s">
        <v>51</v>
      </c>
    </row>
    <row r="3" spans="1:4">
      <c r="A3" t="s">
        <v>985</v>
      </c>
      <c r="B3" t="s">
        <v>1069</v>
      </c>
      <c r="C3" t="s">
        <v>68</v>
      </c>
      <c r="D3" t="s">
        <v>51</v>
      </c>
    </row>
    <row r="4" spans="1:4">
      <c r="A4" t="s">
        <v>298</v>
      </c>
      <c r="B4" t="s">
        <v>1068</v>
      </c>
      <c r="C4" t="s">
        <v>21</v>
      </c>
      <c r="D4" t="s">
        <v>43</v>
      </c>
    </row>
    <row r="5" spans="1:4">
      <c r="A5" t="s">
        <v>979</v>
      </c>
      <c r="B5" t="s">
        <v>1068</v>
      </c>
      <c r="C5" t="s">
        <v>21</v>
      </c>
      <c r="D5" t="s">
        <v>43</v>
      </c>
    </row>
    <row r="6" spans="1:4">
      <c r="A6" t="s">
        <v>942</v>
      </c>
      <c r="B6" t="s">
        <v>1069</v>
      </c>
      <c r="C6" t="s">
        <v>68</v>
      </c>
      <c r="D6" t="s">
        <v>66</v>
      </c>
    </row>
    <row r="7" spans="1:4">
      <c r="A7" t="s">
        <v>674</v>
      </c>
      <c r="B7" t="s">
        <v>1073</v>
      </c>
      <c r="C7" t="s">
        <v>45</v>
      </c>
      <c r="D7" t="s">
        <v>43</v>
      </c>
    </row>
    <row r="8" spans="1:4">
      <c r="A8" t="s">
        <v>140</v>
      </c>
      <c r="B8" t="s">
        <v>1069</v>
      </c>
      <c r="C8" t="s">
        <v>68</v>
      </c>
      <c r="D8" t="s">
        <v>51</v>
      </c>
    </row>
    <row r="9" spans="1:4">
      <c r="A9" t="s">
        <v>289</v>
      </c>
      <c r="B9" t="s">
        <v>1073</v>
      </c>
      <c r="C9" t="s">
        <v>45</v>
      </c>
      <c r="D9" t="s">
        <v>30</v>
      </c>
    </row>
    <row r="10" spans="1:4">
      <c r="A10" t="s">
        <v>510</v>
      </c>
      <c r="B10" t="s">
        <v>1073</v>
      </c>
      <c r="C10" t="s">
        <v>45</v>
      </c>
      <c r="D10" t="s">
        <v>51</v>
      </c>
    </row>
    <row r="11" spans="1:4">
      <c r="A11" t="s">
        <v>916</v>
      </c>
      <c r="B11" t="s">
        <v>1070</v>
      </c>
      <c r="C11" t="s">
        <v>34</v>
      </c>
      <c r="D11" t="s">
        <v>66</v>
      </c>
    </row>
    <row r="12" spans="1:4">
      <c r="A12" t="s">
        <v>538</v>
      </c>
      <c r="B12" t="s">
        <v>1069</v>
      </c>
      <c r="C12" t="s">
        <v>68</v>
      </c>
      <c r="D12" t="s">
        <v>66</v>
      </c>
    </row>
    <row r="13" spans="1:4">
      <c r="A13" t="s">
        <v>110</v>
      </c>
      <c r="B13" t="s">
        <v>1070</v>
      </c>
      <c r="C13" t="s">
        <v>34</v>
      </c>
      <c r="D13" t="s">
        <v>43</v>
      </c>
    </row>
    <row r="14" spans="1:4">
      <c r="A14" t="s">
        <v>409</v>
      </c>
      <c r="B14" t="s">
        <v>1069</v>
      </c>
      <c r="C14" t="s">
        <v>68</v>
      </c>
      <c r="D14" t="s">
        <v>66</v>
      </c>
    </row>
    <row r="15" spans="1:4">
      <c r="A15" t="s">
        <v>937</v>
      </c>
      <c r="B15" t="s">
        <v>1068</v>
      </c>
      <c r="C15" t="s">
        <v>21</v>
      </c>
      <c r="D15" t="s">
        <v>43</v>
      </c>
    </row>
    <row r="16" spans="1:4">
      <c r="A16" t="s">
        <v>736</v>
      </c>
      <c r="B16" t="s">
        <v>1072</v>
      </c>
      <c r="C16" t="s">
        <v>45</v>
      </c>
      <c r="D16" t="s">
        <v>51</v>
      </c>
    </row>
    <row r="17" spans="1:4">
      <c r="A17" t="s">
        <v>214</v>
      </c>
      <c r="B17" t="s">
        <v>1069</v>
      </c>
      <c r="C17" t="s">
        <v>68</v>
      </c>
      <c r="D17" t="s">
        <v>43</v>
      </c>
    </row>
    <row r="18" spans="1:4">
      <c r="A18" t="s">
        <v>572</v>
      </c>
      <c r="B18" t="s">
        <v>1071</v>
      </c>
      <c r="C18" t="s">
        <v>68</v>
      </c>
      <c r="D18" t="s">
        <v>51</v>
      </c>
    </row>
    <row r="19" spans="1:4">
      <c r="A19" t="s">
        <v>1019</v>
      </c>
      <c r="B19" t="s">
        <v>1071</v>
      </c>
      <c r="C19" t="s">
        <v>68</v>
      </c>
      <c r="D19" t="s">
        <v>30</v>
      </c>
    </row>
    <row r="20" spans="1:4">
      <c r="A20" t="s">
        <v>488</v>
      </c>
      <c r="B20" t="s">
        <v>1068</v>
      </c>
      <c r="C20" t="s">
        <v>21</v>
      </c>
      <c r="D20" t="s">
        <v>30</v>
      </c>
    </row>
    <row r="21" spans="1:4">
      <c r="A21" t="s">
        <v>577</v>
      </c>
      <c r="B21" t="s">
        <v>1069</v>
      </c>
      <c r="C21" t="s">
        <v>68</v>
      </c>
      <c r="D21" t="s">
        <v>43</v>
      </c>
    </row>
    <row r="22" spans="1:4">
      <c r="A22" t="s">
        <v>544</v>
      </c>
      <c r="B22" t="s">
        <v>1071</v>
      </c>
      <c r="C22" t="s">
        <v>68</v>
      </c>
      <c r="D22" t="s">
        <v>30</v>
      </c>
    </row>
    <row r="23" spans="1:4">
      <c r="A23" t="s">
        <v>704</v>
      </c>
      <c r="B23" t="s">
        <v>1070</v>
      </c>
      <c r="C23" t="s">
        <v>34</v>
      </c>
      <c r="D23" t="s">
        <v>66</v>
      </c>
    </row>
    <row r="24" spans="1:4">
      <c r="A24" t="s">
        <v>644</v>
      </c>
      <c r="B24" t="s">
        <v>1073</v>
      </c>
      <c r="C24" t="s">
        <v>45</v>
      </c>
      <c r="D24" t="s">
        <v>43</v>
      </c>
    </row>
    <row r="25" spans="1:4">
      <c r="A25" t="s">
        <v>127</v>
      </c>
      <c r="B25" t="s">
        <v>1068</v>
      </c>
      <c r="C25" t="s">
        <v>21</v>
      </c>
      <c r="D25" t="s">
        <v>66</v>
      </c>
    </row>
    <row r="26" spans="1:4">
      <c r="A26" t="s">
        <v>275</v>
      </c>
      <c r="B26" t="s">
        <v>1072</v>
      </c>
      <c r="C26" t="s">
        <v>45</v>
      </c>
      <c r="D26" t="s">
        <v>51</v>
      </c>
    </row>
    <row r="27" spans="1:4">
      <c r="A27" t="s">
        <v>187</v>
      </c>
      <c r="B27" t="s">
        <v>1073</v>
      </c>
      <c r="C27" t="s">
        <v>45</v>
      </c>
      <c r="D27" t="s">
        <v>66</v>
      </c>
    </row>
    <row r="28" spans="1:4">
      <c r="A28" t="s">
        <v>523</v>
      </c>
      <c r="B28" t="s">
        <v>1073</v>
      </c>
      <c r="C28" t="s">
        <v>45</v>
      </c>
      <c r="D28" t="s">
        <v>66</v>
      </c>
    </row>
    <row r="29" spans="1:4">
      <c r="A29" t="s">
        <v>837</v>
      </c>
      <c r="B29" t="s">
        <v>1070</v>
      </c>
      <c r="C29" t="s">
        <v>34</v>
      </c>
      <c r="D29" t="s">
        <v>51</v>
      </c>
    </row>
    <row r="30" spans="1:4">
      <c r="A30" t="s">
        <v>819</v>
      </c>
      <c r="B30" t="s">
        <v>1068</v>
      </c>
      <c r="C30" t="s">
        <v>21</v>
      </c>
      <c r="D30" t="s">
        <v>51</v>
      </c>
    </row>
    <row r="31" spans="1:4">
      <c r="A31" t="s">
        <v>584</v>
      </c>
      <c r="B31" t="s">
        <v>1071</v>
      </c>
      <c r="C31" t="s">
        <v>68</v>
      </c>
      <c r="D31" t="s">
        <v>51</v>
      </c>
    </row>
    <row r="32" spans="1:4">
      <c r="A32" t="s">
        <v>258</v>
      </c>
      <c r="B32" t="s">
        <v>1073</v>
      </c>
      <c r="C32" t="s">
        <v>45</v>
      </c>
      <c r="D32" t="s">
        <v>30</v>
      </c>
    </row>
    <row r="33" spans="1:4">
      <c r="A33" t="s">
        <v>957</v>
      </c>
      <c r="B33" t="s">
        <v>1070</v>
      </c>
      <c r="C33" t="s">
        <v>34</v>
      </c>
      <c r="D33" t="s">
        <v>43</v>
      </c>
    </row>
    <row r="34" spans="1:4">
      <c r="A34" t="s">
        <v>536</v>
      </c>
      <c r="B34" t="s">
        <v>1070</v>
      </c>
      <c r="C34" t="s">
        <v>34</v>
      </c>
      <c r="D34" t="s">
        <v>30</v>
      </c>
    </row>
    <row r="35" spans="1:4">
      <c r="A35" t="s">
        <v>336</v>
      </c>
      <c r="B35" t="s">
        <v>1068</v>
      </c>
      <c r="C35" t="s">
        <v>21</v>
      </c>
      <c r="D35" t="s">
        <v>43</v>
      </c>
    </row>
    <row r="36" spans="1:4">
      <c r="A36" t="s">
        <v>204</v>
      </c>
      <c r="B36" t="s">
        <v>1070</v>
      </c>
      <c r="C36" t="s">
        <v>34</v>
      </c>
      <c r="D36" t="s">
        <v>43</v>
      </c>
    </row>
    <row r="37" spans="1:4">
      <c r="A37" t="s">
        <v>321</v>
      </c>
      <c r="B37" t="s">
        <v>1069</v>
      </c>
      <c r="C37" t="s">
        <v>68</v>
      </c>
      <c r="D37" t="s">
        <v>66</v>
      </c>
    </row>
    <row r="38" spans="1:4">
      <c r="A38" t="s">
        <v>195</v>
      </c>
      <c r="B38" t="s">
        <v>1073</v>
      </c>
      <c r="C38" t="s">
        <v>45</v>
      </c>
      <c r="D38" t="s">
        <v>30</v>
      </c>
    </row>
    <row r="39" spans="1:4">
      <c r="A39" t="s">
        <v>172</v>
      </c>
      <c r="B39" t="s">
        <v>1073</v>
      </c>
      <c r="C39" t="s">
        <v>45</v>
      </c>
      <c r="D39" t="s">
        <v>30</v>
      </c>
    </row>
    <row r="40" spans="1:4">
      <c r="A40" t="s">
        <v>690</v>
      </c>
      <c r="B40" t="s">
        <v>1070</v>
      </c>
      <c r="C40" t="s">
        <v>34</v>
      </c>
      <c r="D40" t="s">
        <v>51</v>
      </c>
    </row>
    <row r="41" spans="1:4">
      <c r="A41" t="s">
        <v>795</v>
      </c>
      <c r="B41" t="s">
        <v>1070</v>
      </c>
      <c r="C41" t="s">
        <v>34</v>
      </c>
      <c r="D41" t="s">
        <v>30</v>
      </c>
    </row>
    <row r="42" spans="1:4">
      <c r="A42" t="s">
        <v>865</v>
      </c>
      <c r="B42" t="s">
        <v>1072</v>
      </c>
      <c r="C42" t="s">
        <v>45</v>
      </c>
      <c r="D42" t="s">
        <v>30</v>
      </c>
    </row>
    <row r="43" spans="1:4">
      <c r="A43" t="s">
        <v>160</v>
      </c>
      <c r="B43" t="s">
        <v>1072</v>
      </c>
      <c r="C43" t="s">
        <v>45</v>
      </c>
      <c r="D43" t="s">
        <v>66</v>
      </c>
    </row>
    <row r="44" spans="1:4">
      <c r="A44" t="s">
        <v>999</v>
      </c>
      <c r="B44" t="s">
        <v>1070</v>
      </c>
      <c r="C44" t="s">
        <v>34</v>
      </c>
      <c r="D44" t="s">
        <v>43</v>
      </c>
    </row>
    <row r="45" spans="1:4">
      <c r="A45" t="s">
        <v>218</v>
      </c>
      <c r="B45" t="s">
        <v>1071</v>
      </c>
      <c r="C45" t="s">
        <v>68</v>
      </c>
      <c r="D45" t="s">
        <v>43</v>
      </c>
    </row>
    <row r="46" spans="1:4">
      <c r="A46" t="s">
        <v>799</v>
      </c>
      <c r="B46" t="s">
        <v>1069</v>
      </c>
      <c r="C46" t="s">
        <v>68</v>
      </c>
      <c r="D46" t="s">
        <v>66</v>
      </c>
    </row>
    <row r="47" spans="1:4">
      <c r="A47" t="s">
        <v>163</v>
      </c>
      <c r="B47" t="s">
        <v>1070</v>
      </c>
      <c r="C47" t="s">
        <v>34</v>
      </c>
      <c r="D47" t="s">
        <v>51</v>
      </c>
    </row>
    <row r="48" spans="1:4">
      <c r="A48" t="s">
        <v>639</v>
      </c>
      <c r="B48" t="s">
        <v>1069</v>
      </c>
      <c r="C48" t="s">
        <v>68</v>
      </c>
      <c r="D48" t="s">
        <v>66</v>
      </c>
    </row>
    <row r="49" spans="1:4">
      <c r="A49" t="s">
        <v>927</v>
      </c>
      <c r="B49" t="s">
        <v>1073</v>
      </c>
      <c r="C49" t="s">
        <v>45</v>
      </c>
      <c r="D49" t="s">
        <v>51</v>
      </c>
    </row>
    <row r="50" spans="1:4">
      <c r="A50" t="s">
        <v>1023</v>
      </c>
      <c r="B50" t="s">
        <v>1068</v>
      </c>
      <c r="C50" t="s">
        <v>21</v>
      </c>
      <c r="D50" t="s">
        <v>66</v>
      </c>
    </row>
    <row r="51" spans="1:4">
      <c r="A51" t="s">
        <v>887</v>
      </c>
      <c r="B51" t="s">
        <v>1071</v>
      </c>
      <c r="C51" t="s">
        <v>68</v>
      </c>
      <c r="D51" t="s">
        <v>66</v>
      </c>
    </row>
    <row r="52" spans="1:4">
      <c r="A52" t="s">
        <v>530</v>
      </c>
      <c r="B52" t="s">
        <v>1069</v>
      </c>
      <c r="C52" t="s">
        <v>68</v>
      </c>
      <c r="D52" t="s">
        <v>51</v>
      </c>
    </row>
    <row r="53" spans="1:4">
      <c r="A53" t="s">
        <v>878</v>
      </c>
      <c r="B53" t="s">
        <v>1068</v>
      </c>
      <c r="C53" t="s">
        <v>21</v>
      </c>
      <c r="D53" t="s">
        <v>43</v>
      </c>
    </row>
    <row r="54" spans="1:4">
      <c r="A54" t="s">
        <v>707</v>
      </c>
      <c r="B54" t="s">
        <v>1070</v>
      </c>
      <c r="C54" t="s">
        <v>34</v>
      </c>
      <c r="D54" t="s">
        <v>66</v>
      </c>
    </row>
    <row r="55" spans="1:4">
      <c r="A55" t="s">
        <v>386</v>
      </c>
      <c r="B55" t="s">
        <v>1072</v>
      </c>
      <c r="C55" t="s">
        <v>45</v>
      </c>
      <c r="D55" t="s">
        <v>66</v>
      </c>
    </row>
    <row r="56" spans="1:4">
      <c r="A56" t="s">
        <v>246</v>
      </c>
      <c r="B56" t="s">
        <v>1073</v>
      </c>
      <c r="C56" t="s">
        <v>45</v>
      </c>
      <c r="D56" t="s">
        <v>30</v>
      </c>
    </row>
    <row r="57" spans="1:4">
      <c r="A57" t="s">
        <v>206</v>
      </c>
      <c r="B57" t="s">
        <v>1069</v>
      </c>
      <c r="C57" t="s">
        <v>68</v>
      </c>
      <c r="D57" t="s">
        <v>66</v>
      </c>
    </row>
    <row r="58" spans="1:4">
      <c r="A58" t="s">
        <v>909</v>
      </c>
      <c r="B58" t="s">
        <v>1073</v>
      </c>
      <c r="C58" t="s">
        <v>45</v>
      </c>
      <c r="D58" t="s">
        <v>66</v>
      </c>
    </row>
    <row r="59" spans="1:4">
      <c r="A59" t="s">
        <v>107</v>
      </c>
      <c r="B59" t="s">
        <v>1070</v>
      </c>
      <c r="C59" t="s">
        <v>34</v>
      </c>
      <c r="D59" t="s">
        <v>66</v>
      </c>
    </row>
    <row r="60" spans="1:4">
      <c r="A60" t="s">
        <v>604</v>
      </c>
      <c r="B60" t="s">
        <v>1069</v>
      </c>
      <c r="C60" t="s">
        <v>68</v>
      </c>
      <c r="D60" t="s">
        <v>43</v>
      </c>
    </row>
    <row r="61" spans="1:4">
      <c r="A61" t="s">
        <v>914</v>
      </c>
      <c r="B61" t="s">
        <v>1068</v>
      </c>
      <c r="C61" t="s">
        <v>21</v>
      </c>
      <c r="D61" t="s">
        <v>30</v>
      </c>
    </row>
    <row r="62" spans="1:4">
      <c r="A62" t="s">
        <v>126</v>
      </c>
      <c r="B62" t="s">
        <v>1069</v>
      </c>
      <c r="C62" t="s">
        <v>68</v>
      </c>
      <c r="D62" t="s">
        <v>66</v>
      </c>
    </row>
    <row r="63" spans="1:4">
      <c r="A63" t="s">
        <v>739</v>
      </c>
      <c r="B63" t="s">
        <v>1071</v>
      </c>
      <c r="C63" t="s">
        <v>68</v>
      </c>
      <c r="D63" t="s">
        <v>51</v>
      </c>
    </row>
    <row r="64" spans="1:4">
      <c r="A64" t="s">
        <v>975</v>
      </c>
      <c r="B64" t="s">
        <v>1073</v>
      </c>
      <c r="C64" t="s">
        <v>45</v>
      </c>
      <c r="D64" t="s">
        <v>30</v>
      </c>
    </row>
    <row r="65" spans="1:4">
      <c r="A65" t="s">
        <v>552</v>
      </c>
      <c r="B65" t="s">
        <v>1069</v>
      </c>
      <c r="C65" t="s">
        <v>68</v>
      </c>
      <c r="D65" t="s">
        <v>30</v>
      </c>
    </row>
    <row r="66" spans="1:4">
      <c r="A66" t="s">
        <v>389</v>
      </c>
      <c r="B66" t="s">
        <v>1068</v>
      </c>
      <c r="C66" t="s">
        <v>21</v>
      </c>
      <c r="D66" t="s">
        <v>66</v>
      </c>
    </row>
    <row r="67" spans="1:4">
      <c r="A67" t="s">
        <v>562</v>
      </c>
      <c r="B67" t="s">
        <v>1068</v>
      </c>
      <c r="C67" t="s">
        <v>21</v>
      </c>
      <c r="D67" t="s">
        <v>30</v>
      </c>
    </row>
    <row r="68" spans="1:4">
      <c r="A68" t="s">
        <v>62</v>
      </c>
      <c r="B68" t="s">
        <v>1070</v>
      </c>
      <c r="C68" t="s">
        <v>34</v>
      </c>
      <c r="D68" t="s">
        <v>30</v>
      </c>
    </row>
    <row r="69" spans="1:4">
      <c r="A69" t="s">
        <v>178</v>
      </c>
      <c r="B69" t="s">
        <v>1068</v>
      </c>
      <c r="C69" t="s">
        <v>21</v>
      </c>
      <c r="D69" t="s">
        <v>66</v>
      </c>
    </row>
    <row r="70" spans="1:4">
      <c r="A70" t="s">
        <v>292</v>
      </c>
      <c r="B70" t="s">
        <v>1069</v>
      </c>
      <c r="C70" t="s">
        <v>68</v>
      </c>
      <c r="D70" t="s">
        <v>66</v>
      </c>
    </row>
    <row r="71" spans="1:4">
      <c r="A71" t="s">
        <v>1041</v>
      </c>
      <c r="B71" t="s">
        <v>1072</v>
      </c>
      <c r="C71" t="s">
        <v>45</v>
      </c>
      <c r="D71" t="s">
        <v>66</v>
      </c>
    </row>
    <row r="72" spans="1:4">
      <c r="A72" t="s">
        <v>181</v>
      </c>
      <c r="B72" t="s">
        <v>1072</v>
      </c>
      <c r="C72" t="s">
        <v>45</v>
      </c>
      <c r="D72" t="s">
        <v>51</v>
      </c>
    </row>
    <row r="73" spans="1:4">
      <c r="A73" t="s">
        <v>428</v>
      </c>
      <c r="B73" t="s">
        <v>1072</v>
      </c>
      <c r="C73" t="s">
        <v>45</v>
      </c>
      <c r="D73" t="s">
        <v>66</v>
      </c>
    </row>
    <row r="74" spans="1:4">
      <c r="A74" t="s">
        <v>69</v>
      </c>
      <c r="B74" t="s">
        <v>1069</v>
      </c>
      <c r="C74" t="s">
        <v>68</v>
      </c>
      <c r="D74" t="s">
        <v>66</v>
      </c>
    </row>
    <row r="75" spans="1:4">
      <c r="A75" t="s">
        <v>229</v>
      </c>
      <c r="B75" t="s">
        <v>1070</v>
      </c>
      <c r="C75" t="s">
        <v>34</v>
      </c>
      <c r="D75" t="s">
        <v>43</v>
      </c>
    </row>
    <row r="76" spans="1:4">
      <c r="A76" t="s">
        <v>843</v>
      </c>
      <c r="B76" t="s">
        <v>1072</v>
      </c>
      <c r="C76" t="s">
        <v>45</v>
      </c>
      <c r="D76" t="s">
        <v>43</v>
      </c>
    </row>
    <row r="77" spans="1:4">
      <c r="A77" t="s">
        <v>105</v>
      </c>
      <c r="B77" t="s">
        <v>1071</v>
      </c>
      <c r="C77" t="s">
        <v>68</v>
      </c>
      <c r="D77" t="s">
        <v>66</v>
      </c>
    </row>
    <row r="78" spans="1:4">
      <c r="A78" t="s">
        <v>675</v>
      </c>
      <c r="B78" t="s">
        <v>1068</v>
      </c>
      <c r="C78" t="s">
        <v>21</v>
      </c>
      <c r="D78" t="s">
        <v>30</v>
      </c>
    </row>
    <row r="79" spans="1:4">
      <c r="A79" t="s">
        <v>627</v>
      </c>
      <c r="B79" t="s">
        <v>1073</v>
      </c>
      <c r="C79" t="s">
        <v>45</v>
      </c>
      <c r="D79" t="s">
        <v>51</v>
      </c>
    </row>
    <row r="80" spans="1:4">
      <c r="A80" t="s">
        <v>661</v>
      </c>
      <c r="B80" t="s">
        <v>1072</v>
      </c>
      <c r="C80" t="s">
        <v>45</v>
      </c>
      <c r="D80" t="s">
        <v>43</v>
      </c>
    </row>
    <row r="81" spans="1:4">
      <c r="A81" t="s">
        <v>715</v>
      </c>
      <c r="B81" t="s">
        <v>1073</v>
      </c>
      <c r="C81" t="s">
        <v>45</v>
      </c>
      <c r="D81" t="s">
        <v>66</v>
      </c>
    </row>
    <row r="82" spans="1:4">
      <c r="A82" t="s">
        <v>525</v>
      </c>
      <c r="B82" t="s">
        <v>1070</v>
      </c>
      <c r="C82" t="s">
        <v>34</v>
      </c>
      <c r="D82" t="s">
        <v>43</v>
      </c>
    </row>
    <row r="83" spans="1:4">
      <c r="A83" t="s">
        <v>923</v>
      </c>
      <c r="B83" t="s">
        <v>1070</v>
      </c>
      <c r="C83" t="s">
        <v>34</v>
      </c>
      <c r="D83" t="s">
        <v>30</v>
      </c>
    </row>
    <row r="84" spans="1:4">
      <c r="A84" t="s">
        <v>189</v>
      </c>
      <c r="B84" t="s">
        <v>1070</v>
      </c>
      <c r="C84" t="s">
        <v>34</v>
      </c>
      <c r="D84" t="s">
        <v>51</v>
      </c>
    </row>
    <row r="85" spans="1:4">
      <c r="A85" t="s">
        <v>1053</v>
      </c>
      <c r="B85" t="s">
        <v>1071</v>
      </c>
      <c r="C85" t="s">
        <v>68</v>
      </c>
      <c r="D85" t="s">
        <v>66</v>
      </c>
    </row>
    <row r="86" spans="1:4">
      <c r="A86" t="s">
        <v>831</v>
      </c>
      <c r="B86" t="s">
        <v>1068</v>
      </c>
      <c r="C86" t="s">
        <v>21</v>
      </c>
      <c r="D86" t="s">
        <v>51</v>
      </c>
    </row>
    <row r="87" spans="1:4">
      <c r="A87" t="s">
        <v>635</v>
      </c>
      <c r="B87" t="s">
        <v>1070</v>
      </c>
      <c r="C87" t="s">
        <v>34</v>
      </c>
      <c r="D87" t="s">
        <v>51</v>
      </c>
    </row>
    <row r="88" spans="1:4">
      <c r="A88" t="s">
        <v>695</v>
      </c>
      <c r="B88" t="s">
        <v>1068</v>
      </c>
      <c r="C88" t="s">
        <v>21</v>
      </c>
      <c r="D88" t="s">
        <v>51</v>
      </c>
    </row>
    <row r="89" spans="1:4">
      <c r="A89" t="s">
        <v>1038</v>
      </c>
      <c r="B89" t="s">
        <v>1073</v>
      </c>
      <c r="C89" t="s">
        <v>45</v>
      </c>
      <c r="D89" t="s">
        <v>30</v>
      </c>
    </row>
    <row r="90" spans="1:4">
      <c r="A90" t="s">
        <v>783</v>
      </c>
      <c r="B90" t="s">
        <v>1069</v>
      </c>
      <c r="C90" t="s">
        <v>68</v>
      </c>
      <c r="D90" t="s">
        <v>66</v>
      </c>
    </row>
    <row r="91" spans="1:4">
      <c r="A91" t="s">
        <v>857</v>
      </c>
      <c r="B91" t="s">
        <v>1069</v>
      </c>
      <c r="C91" t="s">
        <v>68</v>
      </c>
      <c r="D91" t="s">
        <v>43</v>
      </c>
    </row>
    <row r="92" spans="1:4">
      <c r="A92" t="s">
        <v>629</v>
      </c>
      <c r="B92" t="s">
        <v>1068</v>
      </c>
      <c r="C92" t="s">
        <v>21</v>
      </c>
      <c r="D92" t="s">
        <v>51</v>
      </c>
    </row>
    <row r="93" spans="1:4">
      <c r="A93" t="s">
        <v>651</v>
      </c>
      <c r="B93" t="s">
        <v>1072</v>
      </c>
      <c r="C93" t="s">
        <v>45</v>
      </c>
      <c r="D93" t="s">
        <v>66</v>
      </c>
    </row>
    <row r="94" spans="1:4">
      <c r="A94" t="s">
        <v>287</v>
      </c>
      <c r="B94" t="s">
        <v>1072</v>
      </c>
      <c r="C94" t="s">
        <v>45</v>
      </c>
      <c r="D94" t="s">
        <v>43</v>
      </c>
    </row>
    <row r="95" spans="1:4">
      <c r="A95" t="s">
        <v>451</v>
      </c>
      <c r="B95" t="s">
        <v>1073</v>
      </c>
      <c r="C95" t="s">
        <v>45</v>
      </c>
      <c r="D95" t="s">
        <v>51</v>
      </c>
    </row>
    <row r="96" spans="1:4">
      <c r="A96" t="s">
        <v>513</v>
      </c>
      <c r="B96" t="s">
        <v>1070</v>
      </c>
      <c r="C96" t="s">
        <v>34</v>
      </c>
      <c r="D96" t="s">
        <v>51</v>
      </c>
    </row>
    <row r="97" spans="1:4">
      <c r="A97" t="s">
        <v>337</v>
      </c>
      <c r="B97" t="s">
        <v>1069</v>
      </c>
      <c r="C97" t="s">
        <v>68</v>
      </c>
      <c r="D97" t="s">
        <v>51</v>
      </c>
    </row>
    <row r="98" spans="1:4">
      <c r="A98" t="s">
        <v>764</v>
      </c>
      <c r="B98" t="s">
        <v>1068</v>
      </c>
      <c r="C98" t="s">
        <v>21</v>
      </c>
      <c r="D98" t="s">
        <v>43</v>
      </c>
    </row>
    <row r="99" spans="1:4">
      <c r="A99" t="s">
        <v>1034</v>
      </c>
      <c r="B99" t="s">
        <v>1070</v>
      </c>
      <c r="C99" t="s">
        <v>34</v>
      </c>
      <c r="D99" t="s">
        <v>43</v>
      </c>
    </row>
    <row r="100" spans="1:4">
      <c r="A100" t="s">
        <v>142</v>
      </c>
      <c r="B100" t="s">
        <v>1071</v>
      </c>
      <c r="C100" t="s">
        <v>68</v>
      </c>
      <c r="D100" t="s">
        <v>51</v>
      </c>
    </row>
    <row r="101" spans="1:4">
      <c r="A101" t="s">
        <v>811</v>
      </c>
      <c r="B101" t="s">
        <v>1070</v>
      </c>
      <c r="C101" t="s">
        <v>34</v>
      </c>
      <c r="D101" t="s">
        <v>51</v>
      </c>
    </row>
    <row r="102" spans="1:4">
      <c r="A102" t="s">
        <v>270</v>
      </c>
      <c r="B102" t="s">
        <v>1068</v>
      </c>
      <c r="C102" t="s">
        <v>21</v>
      </c>
      <c r="D102" t="s">
        <v>66</v>
      </c>
    </row>
    <row r="103" spans="1:4">
      <c r="A103" t="s">
        <v>228</v>
      </c>
      <c r="B103" t="s">
        <v>1072</v>
      </c>
      <c r="C103" t="s">
        <v>45</v>
      </c>
      <c r="D103" t="s">
        <v>51</v>
      </c>
    </row>
    <row r="104" spans="1:4">
      <c r="A104" t="s">
        <v>118</v>
      </c>
      <c r="B104" t="s">
        <v>1069</v>
      </c>
      <c r="C104" t="s">
        <v>68</v>
      </c>
      <c r="D104" t="s">
        <v>66</v>
      </c>
    </row>
    <row r="105" spans="1:4">
      <c r="A105" t="s">
        <v>322</v>
      </c>
      <c r="B105" t="s">
        <v>1070</v>
      </c>
      <c r="C105" t="s">
        <v>34</v>
      </c>
      <c r="D105" t="s">
        <v>66</v>
      </c>
    </row>
    <row r="106" spans="1:4">
      <c r="A106" t="s">
        <v>725</v>
      </c>
      <c r="B106" t="s">
        <v>1068</v>
      </c>
      <c r="C106" t="s">
        <v>21</v>
      </c>
      <c r="D106" t="s">
        <v>43</v>
      </c>
    </row>
    <row r="107" spans="1:4">
      <c r="A107" t="s">
        <v>953</v>
      </c>
      <c r="B107" t="s">
        <v>1070</v>
      </c>
      <c r="C107" t="s">
        <v>34</v>
      </c>
      <c r="D107" t="s">
        <v>66</v>
      </c>
    </row>
    <row r="108" spans="1:4">
      <c r="A108" t="s">
        <v>964</v>
      </c>
      <c r="B108" t="s">
        <v>1071</v>
      </c>
      <c r="C108" t="s">
        <v>68</v>
      </c>
      <c r="D108" t="s">
        <v>43</v>
      </c>
    </row>
    <row r="109" spans="1:4">
      <c r="A109" t="s">
        <v>515</v>
      </c>
      <c r="B109" t="s">
        <v>1068</v>
      </c>
      <c r="C109" t="s">
        <v>21</v>
      </c>
      <c r="D109" t="s">
        <v>30</v>
      </c>
    </row>
    <row r="110" spans="1:4">
      <c r="A110" t="s">
        <v>419</v>
      </c>
      <c r="B110" t="s">
        <v>1070</v>
      </c>
      <c r="C110" t="s">
        <v>34</v>
      </c>
      <c r="D110" t="s">
        <v>30</v>
      </c>
    </row>
    <row r="111" spans="1:4">
      <c r="A111" t="s">
        <v>158</v>
      </c>
      <c r="B111" t="s">
        <v>1068</v>
      </c>
      <c r="C111" t="s">
        <v>21</v>
      </c>
      <c r="D111" t="s">
        <v>66</v>
      </c>
    </row>
    <row r="112" spans="1:4">
      <c r="A112" t="s">
        <v>621</v>
      </c>
      <c r="B112" t="s">
        <v>1068</v>
      </c>
      <c r="C112" t="s">
        <v>21</v>
      </c>
      <c r="D112" t="s">
        <v>43</v>
      </c>
    </row>
    <row r="113" spans="1:4">
      <c r="A113" t="s">
        <v>868</v>
      </c>
      <c r="B113" t="s">
        <v>1072</v>
      </c>
      <c r="C113" t="s">
        <v>45</v>
      </c>
      <c r="D113" t="s">
        <v>43</v>
      </c>
    </row>
    <row r="114" spans="1:4">
      <c r="A114" t="s">
        <v>238</v>
      </c>
      <c r="B114" t="s">
        <v>1068</v>
      </c>
      <c r="C114" t="s">
        <v>21</v>
      </c>
      <c r="D114" t="s">
        <v>66</v>
      </c>
    </row>
    <row r="115" spans="1:4">
      <c r="A115" t="s">
        <v>845</v>
      </c>
      <c r="B115" t="s">
        <v>1073</v>
      </c>
      <c r="C115" t="s">
        <v>45</v>
      </c>
      <c r="D115" t="s">
        <v>30</v>
      </c>
    </row>
    <row r="116" spans="1:4">
      <c r="A116" t="s">
        <v>243</v>
      </c>
      <c r="B116" t="s">
        <v>1070</v>
      </c>
      <c r="C116" t="s">
        <v>34</v>
      </c>
      <c r="D116" t="s">
        <v>43</v>
      </c>
    </row>
    <row r="117" spans="1:4">
      <c r="A117" t="s">
        <v>1028</v>
      </c>
      <c r="B117" t="s">
        <v>1073</v>
      </c>
      <c r="C117" t="s">
        <v>45</v>
      </c>
      <c r="D117" t="s">
        <v>51</v>
      </c>
    </row>
    <row r="118" spans="1:4">
      <c r="A118" t="s">
        <v>815</v>
      </c>
      <c r="B118" t="s">
        <v>1071</v>
      </c>
      <c r="C118" t="s">
        <v>68</v>
      </c>
      <c r="D118" t="s">
        <v>51</v>
      </c>
    </row>
    <row r="119" spans="1:4">
      <c r="A119" t="s">
        <v>697</v>
      </c>
      <c r="B119" t="s">
        <v>1071</v>
      </c>
      <c r="C119" t="s">
        <v>68</v>
      </c>
      <c r="D119" t="s">
        <v>66</v>
      </c>
    </row>
    <row r="120" spans="1:4">
      <c r="A120" t="s">
        <v>856</v>
      </c>
      <c r="B120" t="s">
        <v>1070</v>
      </c>
      <c r="C120" t="s">
        <v>34</v>
      </c>
      <c r="D120" t="s">
        <v>30</v>
      </c>
    </row>
    <row r="121" spans="1:4">
      <c r="A121" t="s">
        <v>176</v>
      </c>
      <c r="B121" t="s">
        <v>1068</v>
      </c>
      <c r="C121" t="s">
        <v>21</v>
      </c>
      <c r="D121" t="s">
        <v>30</v>
      </c>
    </row>
    <row r="122" spans="1:4">
      <c r="A122" t="s">
        <v>421</v>
      </c>
      <c r="B122" t="s">
        <v>1073</v>
      </c>
      <c r="C122" t="s">
        <v>45</v>
      </c>
      <c r="D122" t="s">
        <v>43</v>
      </c>
    </row>
    <row r="123" spans="1:4">
      <c r="A123" t="s">
        <v>31</v>
      </c>
      <c r="B123" t="s">
        <v>1068</v>
      </c>
      <c r="C123" t="s">
        <v>21</v>
      </c>
      <c r="D123" t="s">
        <v>30</v>
      </c>
    </row>
    <row r="124" spans="1:4">
      <c r="A124" t="s">
        <v>858</v>
      </c>
      <c r="B124" t="s">
        <v>1068</v>
      </c>
      <c r="C124" t="s">
        <v>21</v>
      </c>
      <c r="D124" t="s">
        <v>51</v>
      </c>
    </row>
    <row r="125" spans="1:4">
      <c r="A125" t="s">
        <v>866</v>
      </c>
      <c r="B125" t="s">
        <v>1070</v>
      </c>
      <c r="C125" t="s">
        <v>34</v>
      </c>
      <c r="D125" t="s">
        <v>30</v>
      </c>
    </row>
    <row r="126" spans="1:4">
      <c r="A126" t="s">
        <v>774</v>
      </c>
      <c r="B126" t="s">
        <v>1071</v>
      </c>
      <c r="C126" t="s">
        <v>68</v>
      </c>
      <c r="D126" t="s">
        <v>51</v>
      </c>
    </row>
    <row r="127" spans="1:4">
      <c r="A127" t="s">
        <v>966</v>
      </c>
      <c r="B127" t="s">
        <v>1073</v>
      </c>
      <c r="C127" t="s">
        <v>45</v>
      </c>
      <c r="D127" t="s">
        <v>30</v>
      </c>
    </row>
    <row r="128" spans="1:4">
      <c r="A128" t="s">
        <v>598</v>
      </c>
      <c r="B128" t="s">
        <v>1071</v>
      </c>
      <c r="C128" t="s">
        <v>68</v>
      </c>
      <c r="D128" t="s">
        <v>66</v>
      </c>
    </row>
    <row r="129" spans="1:4">
      <c r="A129" t="s">
        <v>203</v>
      </c>
      <c r="B129" t="s">
        <v>1069</v>
      </c>
      <c r="C129" t="s">
        <v>68</v>
      </c>
      <c r="D129" t="s">
        <v>30</v>
      </c>
    </row>
    <row r="130" spans="1:4">
      <c r="A130" t="s">
        <v>591</v>
      </c>
      <c r="B130" t="s">
        <v>1071</v>
      </c>
      <c r="C130" t="s">
        <v>68</v>
      </c>
      <c r="D130" t="s">
        <v>43</v>
      </c>
    </row>
    <row r="131" spans="1:4">
      <c r="A131" t="s">
        <v>828</v>
      </c>
      <c r="B131" t="s">
        <v>1070</v>
      </c>
      <c r="C131" t="s">
        <v>34</v>
      </c>
      <c r="D131" t="s">
        <v>30</v>
      </c>
    </row>
    <row r="132" spans="1:4">
      <c r="A132" t="s">
        <v>441</v>
      </c>
      <c r="B132" t="s">
        <v>1070</v>
      </c>
      <c r="C132" t="s">
        <v>34</v>
      </c>
      <c r="D132" t="s">
        <v>30</v>
      </c>
    </row>
    <row r="133" spans="1:4">
      <c r="A133" t="s">
        <v>839</v>
      </c>
      <c r="B133" t="s">
        <v>1072</v>
      </c>
      <c r="C133" t="s">
        <v>45</v>
      </c>
      <c r="D133" t="s">
        <v>43</v>
      </c>
    </row>
    <row r="134" spans="1:4">
      <c r="A134" t="s">
        <v>219</v>
      </c>
      <c r="B134" t="s">
        <v>1070</v>
      </c>
      <c r="C134" t="s">
        <v>34</v>
      </c>
      <c r="D134" t="s">
        <v>66</v>
      </c>
    </row>
    <row r="135" spans="1:4">
      <c r="A135" t="s">
        <v>1058</v>
      </c>
      <c r="B135" t="s">
        <v>1070</v>
      </c>
      <c r="C135" t="s">
        <v>34</v>
      </c>
      <c r="D135" t="s">
        <v>51</v>
      </c>
    </row>
    <row r="136" spans="1:4">
      <c r="A136" t="s">
        <v>699</v>
      </c>
      <c r="B136" t="s">
        <v>1073</v>
      </c>
      <c r="C136" t="s">
        <v>45</v>
      </c>
      <c r="D136" t="s">
        <v>66</v>
      </c>
    </row>
    <row r="137" spans="1:4">
      <c r="A137" t="s">
        <v>543</v>
      </c>
      <c r="B137" t="s">
        <v>1070</v>
      </c>
      <c r="C137" t="s">
        <v>34</v>
      </c>
      <c r="D137" t="s">
        <v>66</v>
      </c>
    </row>
    <row r="138" spans="1:4">
      <c r="A138" t="s">
        <v>804</v>
      </c>
      <c r="B138" t="s">
        <v>1071</v>
      </c>
      <c r="C138" t="s">
        <v>68</v>
      </c>
      <c r="D138" t="s">
        <v>66</v>
      </c>
    </row>
    <row r="139" spans="1:4">
      <c r="A139" t="s">
        <v>210</v>
      </c>
      <c r="B139" t="s">
        <v>1069</v>
      </c>
      <c r="C139" t="s">
        <v>68</v>
      </c>
      <c r="D139" t="s">
        <v>66</v>
      </c>
    </row>
    <row r="140" spans="1:4">
      <c r="A140" t="s">
        <v>254</v>
      </c>
      <c r="B140" t="s">
        <v>1071</v>
      </c>
      <c r="C140" t="s">
        <v>68</v>
      </c>
      <c r="D140" t="s">
        <v>30</v>
      </c>
    </row>
    <row r="141" spans="1:4">
      <c r="A141" t="s">
        <v>471</v>
      </c>
      <c r="B141" t="s">
        <v>1068</v>
      </c>
      <c r="C141" t="s">
        <v>21</v>
      </c>
      <c r="D141" t="s">
        <v>66</v>
      </c>
    </row>
    <row r="142" spans="1:4">
      <c r="A142" t="s">
        <v>222</v>
      </c>
      <c r="B142" t="s">
        <v>1071</v>
      </c>
      <c r="C142" t="s">
        <v>68</v>
      </c>
      <c r="D142" t="s">
        <v>30</v>
      </c>
    </row>
    <row r="143" spans="1:4">
      <c r="A143" t="s">
        <v>196</v>
      </c>
      <c r="B143" t="s">
        <v>1072</v>
      </c>
      <c r="C143" t="s">
        <v>45</v>
      </c>
      <c r="D143" t="s">
        <v>43</v>
      </c>
    </row>
    <row r="144" spans="1:4">
      <c r="A144" t="s">
        <v>1008</v>
      </c>
      <c r="B144" t="s">
        <v>1071</v>
      </c>
      <c r="C144" t="s">
        <v>68</v>
      </c>
      <c r="D144" t="s">
        <v>43</v>
      </c>
    </row>
    <row r="145" spans="1:4">
      <c r="A145" t="s">
        <v>1017</v>
      </c>
      <c r="B145" t="s">
        <v>1068</v>
      </c>
      <c r="C145" t="s">
        <v>21</v>
      </c>
      <c r="D145" t="s">
        <v>51</v>
      </c>
    </row>
    <row r="146" spans="1:4">
      <c r="A146" t="s">
        <v>956</v>
      </c>
      <c r="B146" t="s">
        <v>1073</v>
      </c>
      <c r="C146" t="s">
        <v>45</v>
      </c>
      <c r="D146" t="s">
        <v>66</v>
      </c>
    </row>
    <row r="147" spans="1:4">
      <c r="A147" t="s">
        <v>512</v>
      </c>
      <c r="B147" t="s">
        <v>1070</v>
      </c>
      <c r="C147" t="s">
        <v>34</v>
      </c>
      <c r="D147" t="s">
        <v>30</v>
      </c>
    </row>
    <row r="148" spans="1:4">
      <c r="A148" t="s">
        <v>917</v>
      </c>
      <c r="B148" t="s">
        <v>1068</v>
      </c>
      <c r="C148" t="s">
        <v>21</v>
      </c>
      <c r="D148" t="s">
        <v>51</v>
      </c>
    </row>
    <row r="149" spans="1:4">
      <c r="A149" t="s">
        <v>70</v>
      </c>
      <c r="B149" t="s">
        <v>1068</v>
      </c>
      <c r="C149" t="s">
        <v>21</v>
      </c>
      <c r="D149" t="s">
        <v>51</v>
      </c>
    </row>
    <row r="150" spans="1:4">
      <c r="A150" t="s">
        <v>468</v>
      </c>
      <c r="B150" t="s">
        <v>1070</v>
      </c>
      <c r="C150" t="s">
        <v>34</v>
      </c>
      <c r="D150" t="s">
        <v>43</v>
      </c>
    </row>
    <row r="151" spans="1:4">
      <c r="A151" t="s">
        <v>429</v>
      </c>
      <c r="B151" t="s">
        <v>1071</v>
      </c>
      <c r="C151" t="s">
        <v>68</v>
      </c>
      <c r="D151" t="s">
        <v>66</v>
      </c>
    </row>
    <row r="152" spans="1:4">
      <c r="A152" t="s">
        <v>332</v>
      </c>
      <c r="B152" t="s">
        <v>1069</v>
      </c>
      <c r="C152" t="s">
        <v>68</v>
      </c>
      <c r="D152" t="s">
        <v>30</v>
      </c>
    </row>
    <row r="153" spans="1:4">
      <c r="A153" t="s">
        <v>249</v>
      </c>
      <c r="B153" t="s">
        <v>1068</v>
      </c>
      <c r="C153" t="s">
        <v>21</v>
      </c>
      <c r="D153" t="s">
        <v>66</v>
      </c>
    </row>
    <row r="154" spans="1:4">
      <c r="A154" t="s">
        <v>200</v>
      </c>
      <c r="B154" t="s">
        <v>1071</v>
      </c>
      <c r="C154" t="s">
        <v>68</v>
      </c>
      <c r="D154" t="s">
        <v>30</v>
      </c>
    </row>
    <row r="155" spans="1:4">
      <c r="A155" t="s">
        <v>630</v>
      </c>
      <c r="B155" t="s">
        <v>1072</v>
      </c>
      <c r="C155" t="s">
        <v>45</v>
      </c>
      <c r="D155" t="s">
        <v>43</v>
      </c>
    </row>
    <row r="156" spans="1:4">
      <c r="A156" t="s">
        <v>417</v>
      </c>
      <c r="B156" t="s">
        <v>1068</v>
      </c>
      <c r="C156" t="s">
        <v>21</v>
      </c>
      <c r="D156" t="s">
        <v>51</v>
      </c>
    </row>
    <row r="157" spans="1:4">
      <c r="A157" t="s">
        <v>657</v>
      </c>
      <c r="B157" t="s">
        <v>1072</v>
      </c>
      <c r="C157" t="s">
        <v>45</v>
      </c>
      <c r="D157" t="s">
        <v>51</v>
      </c>
    </row>
    <row r="158" spans="1:4">
      <c r="A158" t="s">
        <v>667</v>
      </c>
      <c r="B158" t="s">
        <v>1070</v>
      </c>
      <c r="C158" t="s">
        <v>34</v>
      </c>
      <c r="D158" t="s">
        <v>30</v>
      </c>
    </row>
    <row r="159" spans="1:4">
      <c r="A159" t="s">
        <v>342</v>
      </c>
      <c r="B159" t="s">
        <v>1072</v>
      </c>
      <c r="C159" t="s">
        <v>45</v>
      </c>
      <c r="D159" t="s">
        <v>66</v>
      </c>
    </row>
    <row r="160" spans="1:4">
      <c r="A160" t="s">
        <v>652</v>
      </c>
      <c r="B160" t="s">
        <v>1068</v>
      </c>
      <c r="C160" t="s">
        <v>21</v>
      </c>
      <c r="D160" t="s">
        <v>30</v>
      </c>
    </row>
    <row r="161" spans="1:4">
      <c r="A161" t="s">
        <v>406</v>
      </c>
      <c r="B161" t="s">
        <v>1070</v>
      </c>
      <c r="C161" t="s">
        <v>34</v>
      </c>
      <c r="D161" t="s">
        <v>30</v>
      </c>
    </row>
    <row r="162" spans="1:4">
      <c r="A162" t="s">
        <v>608</v>
      </c>
      <c r="B162" t="s">
        <v>1068</v>
      </c>
      <c r="C162" t="s">
        <v>21</v>
      </c>
      <c r="D162" t="s">
        <v>51</v>
      </c>
    </row>
    <row r="163" spans="1:4">
      <c r="A163" t="s">
        <v>926</v>
      </c>
      <c r="B163" t="s">
        <v>1069</v>
      </c>
      <c r="C163" t="s">
        <v>68</v>
      </c>
      <c r="D163" t="s">
        <v>43</v>
      </c>
    </row>
    <row r="164" spans="1:4">
      <c r="A164" t="s">
        <v>520</v>
      </c>
      <c r="B164" t="s">
        <v>1073</v>
      </c>
      <c r="C164" t="s">
        <v>45</v>
      </c>
      <c r="D164" t="s">
        <v>30</v>
      </c>
    </row>
    <row r="165" spans="1:4">
      <c r="A165" t="s">
        <v>155</v>
      </c>
      <c r="B165" t="s">
        <v>1073</v>
      </c>
      <c r="C165" t="s">
        <v>45</v>
      </c>
      <c r="D165" t="s">
        <v>51</v>
      </c>
    </row>
    <row r="166" spans="1:4">
      <c r="A166" t="s">
        <v>502</v>
      </c>
      <c r="B166" t="s">
        <v>1068</v>
      </c>
      <c r="C166" t="s">
        <v>21</v>
      </c>
      <c r="D166" t="s">
        <v>51</v>
      </c>
    </row>
    <row r="167" spans="1:4">
      <c r="A167" t="s">
        <v>589</v>
      </c>
      <c r="B167" t="s">
        <v>1072</v>
      </c>
      <c r="C167" t="s">
        <v>45</v>
      </c>
      <c r="D167" t="s">
        <v>51</v>
      </c>
    </row>
    <row r="168" spans="1:4">
      <c r="A168" t="s">
        <v>654</v>
      </c>
      <c r="B168" t="s">
        <v>1068</v>
      </c>
      <c r="C168" t="s">
        <v>21</v>
      </c>
      <c r="D168" t="s">
        <v>30</v>
      </c>
    </row>
    <row r="169" spans="1:4">
      <c r="A169" t="s">
        <v>936</v>
      </c>
      <c r="B169" t="s">
        <v>1068</v>
      </c>
      <c r="C169" t="s">
        <v>21</v>
      </c>
      <c r="D169" t="s">
        <v>43</v>
      </c>
    </row>
    <row r="170" spans="1:4">
      <c r="A170" t="s">
        <v>278</v>
      </c>
      <c r="B170" t="s">
        <v>1070</v>
      </c>
      <c r="C170" t="s">
        <v>34</v>
      </c>
      <c r="D170" t="s">
        <v>30</v>
      </c>
    </row>
    <row r="171" spans="1:4">
      <c r="A171" t="s">
        <v>226</v>
      </c>
      <c r="B171" t="s">
        <v>1069</v>
      </c>
      <c r="C171" t="s">
        <v>68</v>
      </c>
      <c r="D171" t="s">
        <v>66</v>
      </c>
    </row>
    <row r="172" spans="1:4">
      <c r="A172" t="s">
        <v>174</v>
      </c>
      <c r="B172" t="s">
        <v>1072</v>
      </c>
      <c r="C172" t="s">
        <v>45</v>
      </c>
      <c r="D172" t="s">
        <v>51</v>
      </c>
    </row>
    <row r="173" spans="1:4">
      <c r="A173" t="s">
        <v>751</v>
      </c>
      <c r="B173" t="s">
        <v>1069</v>
      </c>
      <c r="C173" t="s">
        <v>68</v>
      </c>
      <c r="D173" t="s">
        <v>30</v>
      </c>
    </row>
    <row r="174" spans="1:4">
      <c r="A174" t="s">
        <v>1020</v>
      </c>
      <c r="B174" t="s">
        <v>1072</v>
      </c>
      <c r="C174" t="s">
        <v>45</v>
      </c>
      <c r="D174" t="s">
        <v>51</v>
      </c>
    </row>
    <row r="175" spans="1:4">
      <c r="A175" t="s">
        <v>1047</v>
      </c>
      <c r="B175" t="s">
        <v>1070</v>
      </c>
      <c r="C175" t="s">
        <v>34</v>
      </c>
      <c r="D175" t="s">
        <v>30</v>
      </c>
    </row>
    <row r="176" spans="1:4">
      <c r="A176" t="s">
        <v>230</v>
      </c>
      <c r="B176" t="s">
        <v>1070</v>
      </c>
      <c r="C176" t="s">
        <v>34</v>
      </c>
      <c r="D176" t="s">
        <v>66</v>
      </c>
    </row>
    <row r="177" spans="1:4">
      <c r="A177" t="s">
        <v>390</v>
      </c>
      <c r="B177" t="s">
        <v>1073</v>
      </c>
      <c r="C177" t="s">
        <v>45</v>
      </c>
      <c r="D177" t="s">
        <v>66</v>
      </c>
    </row>
    <row r="178" spans="1:4">
      <c r="A178" t="s">
        <v>891</v>
      </c>
      <c r="B178" t="s">
        <v>1069</v>
      </c>
      <c r="C178" t="s">
        <v>68</v>
      </c>
      <c r="D178" t="s">
        <v>30</v>
      </c>
    </row>
    <row r="179" spans="1:4">
      <c r="A179" t="s">
        <v>1035</v>
      </c>
      <c r="B179" t="s">
        <v>1068</v>
      </c>
      <c r="C179" t="s">
        <v>21</v>
      </c>
      <c r="D179" t="s">
        <v>43</v>
      </c>
    </row>
    <row r="180" spans="1:4">
      <c r="A180" t="s">
        <v>99</v>
      </c>
      <c r="B180" t="s">
        <v>1070</v>
      </c>
      <c r="C180" t="s">
        <v>34</v>
      </c>
      <c r="D180" t="s">
        <v>43</v>
      </c>
    </row>
    <row r="181" spans="1:4">
      <c r="A181" t="s">
        <v>363</v>
      </c>
      <c r="B181" t="s">
        <v>1073</v>
      </c>
      <c r="C181" t="s">
        <v>45</v>
      </c>
      <c r="D181" t="s">
        <v>66</v>
      </c>
    </row>
    <row r="182" spans="1:4">
      <c r="A182" t="s">
        <v>77</v>
      </c>
      <c r="B182" t="s">
        <v>1072</v>
      </c>
      <c r="C182" t="s">
        <v>45</v>
      </c>
      <c r="D182" t="s">
        <v>43</v>
      </c>
    </row>
    <row r="183" spans="1:4">
      <c r="A183" t="s">
        <v>273</v>
      </c>
      <c r="B183" t="s">
        <v>1073</v>
      </c>
      <c r="C183" t="s">
        <v>45</v>
      </c>
      <c r="D183" t="s">
        <v>43</v>
      </c>
    </row>
    <row r="184" spans="1:4">
      <c r="A184" t="s">
        <v>880</v>
      </c>
      <c r="B184" t="s">
        <v>1072</v>
      </c>
      <c r="C184" t="s">
        <v>45</v>
      </c>
      <c r="D184" t="s">
        <v>51</v>
      </c>
    </row>
    <row r="185" spans="1:4">
      <c r="A185" t="s">
        <v>58</v>
      </c>
      <c r="B185" t="s">
        <v>1068</v>
      </c>
      <c r="C185" t="s">
        <v>21</v>
      </c>
      <c r="D185" t="s">
        <v>43</v>
      </c>
    </row>
    <row r="186" spans="1:4">
      <c r="A186" t="s">
        <v>120</v>
      </c>
      <c r="B186" t="s">
        <v>1070</v>
      </c>
      <c r="C186" t="s">
        <v>34</v>
      </c>
      <c r="D186" t="s">
        <v>51</v>
      </c>
    </row>
    <row r="187" spans="1:4">
      <c r="A187" t="s">
        <v>775</v>
      </c>
      <c r="B187" t="s">
        <v>1068</v>
      </c>
      <c r="C187" t="s">
        <v>21</v>
      </c>
      <c r="D187" t="s">
        <v>43</v>
      </c>
    </row>
    <row r="188" spans="1:4">
      <c r="A188" t="s">
        <v>677</v>
      </c>
      <c r="B188" t="s">
        <v>1069</v>
      </c>
      <c r="C188" t="s">
        <v>68</v>
      </c>
      <c r="D188" t="s">
        <v>30</v>
      </c>
    </row>
    <row r="189" spans="1:4">
      <c r="A189" t="s">
        <v>873</v>
      </c>
      <c r="B189" t="s">
        <v>1070</v>
      </c>
      <c r="C189" t="s">
        <v>34</v>
      </c>
      <c r="D189" t="s">
        <v>43</v>
      </c>
    </row>
    <row r="190" spans="1:4">
      <c r="A190" t="s">
        <v>64</v>
      </c>
      <c r="B190" t="s">
        <v>1070</v>
      </c>
      <c r="C190" t="s">
        <v>34</v>
      </c>
      <c r="D190" t="s">
        <v>43</v>
      </c>
    </row>
    <row r="191" spans="1:4">
      <c r="A191" t="s">
        <v>922</v>
      </c>
      <c r="B191" t="s">
        <v>1068</v>
      </c>
      <c r="C191" t="s">
        <v>21</v>
      </c>
      <c r="D191" t="s">
        <v>43</v>
      </c>
    </row>
    <row r="192" spans="1:4">
      <c r="A192" t="s">
        <v>285</v>
      </c>
      <c r="B192" t="s">
        <v>1072</v>
      </c>
      <c r="C192" t="s">
        <v>45</v>
      </c>
      <c r="D192" t="s">
        <v>66</v>
      </c>
    </row>
    <row r="193" spans="1:4">
      <c r="A193" t="s">
        <v>237</v>
      </c>
      <c r="B193" t="s">
        <v>1072</v>
      </c>
      <c r="C193" t="s">
        <v>45</v>
      </c>
      <c r="D193" t="s">
        <v>66</v>
      </c>
    </row>
    <row r="194" spans="1:4">
      <c r="A194" t="s">
        <v>345</v>
      </c>
      <c r="B194" t="s">
        <v>1068</v>
      </c>
      <c r="C194" t="s">
        <v>21</v>
      </c>
      <c r="D194" t="s">
        <v>43</v>
      </c>
    </row>
    <row r="195" spans="1:4">
      <c r="A195" t="s">
        <v>659</v>
      </c>
      <c r="B195" t="s">
        <v>1068</v>
      </c>
      <c r="C195" t="s">
        <v>21</v>
      </c>
      <c r="D195" t="s">
        <v>30</v>
      </c>
    </row>
    <row r="196" spans="1:4">
      <c r="A196" t="s">
        <v>1014</v>
      </c>
      <c r="B196" t="s">
        <v>1070</v>
      </c>
      <c r="C196" t="s">
        <v>34</v>
      </c>
      <c r="D196" t="s">
        <v>51</v>
      </c>
    </row>
    <row r="197" spans="1:4">
      <c r="A197" t="s">
        <v>106</v>
      </c>
      <c r="B197" t="s">
        <v>1071</v>
      </c>
      <c r="C197" t="s">
        <v>68</v>
      </c>
      <c r="D197" t="s">
        <v>43</v>
      </c>
    </row>
    <row r="198" spans="1:4">
      <c r="A198" t="s">
        <v>694</v>
      </c>
      <c r="B198" t="s">
        <v>1073</v>
      </c>
      <c r="C198" t="s">
        <v>45</v>
      </c>
      <c r="D198" t="s">
        <v>66</v>
      </c>
    </row>
    <row r="199" spans="1:4">
      <c r="A199" t="s">
        <v>438</v>
      </c>
      <c r="B199" t="s">
        <v>1069</v>
      </c>
      <c r="C199" t="s">
        <v>68</v>
      </c>
      <c r="D199" t="s">
        <v>43</v>
      </c>
    </row>
    <row r="200" spans="1:4">
      <c r="A200" t="s">
        <v>939</v>
      </c>
      <c r="B200" t="s">
        <v>1068</v>
      </c>
      <c r="C200" t="s">
        <v>21</v>
      </c>
      <c r="D200" t="s">
        <v>51</v>
      </c>
    </row>
    <row r="201" spans="1:4">
      <c r="A201" t="s">
        <v>280</v>
      </c>
      <c r="B201" t="s">
        <v>1068</v>
      </c>
      <c r="C201" t="s">
        <v>21</v>
      </c>
      <c r="D201" t="s">
        <v>51</v>
      </c>
    </row>
    <row r="202" spans="1:4">
      <c r="A202" t="s">
        <v>983</v>
      </c>
      <c r="B202" t="s">
        <v>1073</v>
      </c>
      <c r="C202" t="s">
        <v>45</v>
      </c>
      <c r="D202" t="s">
        <v>66</v>
      </c>
    </row>
    <row r="203" spans="1:4">
      <c r="A203" t="s">
        <v>767</v>
      </c>
      <c r="B203" t="s">
        <v>1071</v>
      </c>
      <c r="C203" t="s">
        <v>68</v>
      </c>
      <c r="D203" t="s">
        <v>66</v>
      </c>
    </row>
    <row r="204" spans="1:4">
      <c r="A204" t="s">
        <v>838</v>
      </c>
      <c r="B204" t="s">
        <v>1070</v>
      </c>
      <c r="C204" t="s">
        <v>34</v>
      </c>
      <c r="D204" t="s">
        <v>43</v>
      </c>
    </row>
    <row r="205" spans="1:4">
      <c r="A205" t="s">
        <v>503</v>
      </c>
      <c r="B205" t="s">
        <v>1070</v>
      </c>
      <c r="C205" t="s">
        <v>34</v>
      </c>
      <c r="D205" t="s">
        <v>30</v>
      </c>
    </row>
    <row r="206" spans="1:4">
      <c r="A206" t="s">
        <v>242</v>
      </c>
      <c r="B206" t="s">
        <v>1072</v>
      </c>
      <c r="C206" t="s">
        <v>45</v>
      </c>
      <c r="D206" t="s">
        <v>66</v>
      </c>
    </row>
    <row r="207" spans="1:4">
      <c r="A207" t="s">
        <v>954</v>
      </c>
      <c r="B207" t="s">
        <v>1072</v>
      </c>
      <c r="C207" t="s">
        <v>45</v>
      </c>
      <c r="D207" t="s">
        <v>43</v>
      </c>
    </row>
    <row r="208" spans="1:4">
      <c r="A208" t="s">
        <v>307</v>
      </c>
      <c r="B208" t="s">
        <v>1073</v>
      </c>
      <c r="C208" t="s">
        <v>45</v>
      </c>
      <c r="D208" t="s">
        <v>51</v>
      </c>
    </row>
    <row r="209" spans="1:4">
      <c r="A209" t="s">
        <v>733</v>
      </c>
      <c r="B209" t="s">
        <v>1068</v>
      </c>
      <c r="C209" t="s">
        <v>21</v>
      </c>
      <c r="D209" t="s">
        <v>66</v>
      </c>
    </row>
    <row r="210" spans="1:4">
      <c r="A210" t="s">
        <v>290</v>
      </c>
      <c r="B210" t="s">
        <v>1071</v>
      </c>
      <c r="C210" t="s">
        <v>68</v>
      </c>
      <c r="D210" t="s">
        <v>43</v>
      </c>
    </row>
    <row r="211" spans="1:4">
      <c r="A211" t="s">
        <v>958</v>
      </c>
      <c r="B211" t="s">
        <v>1068</v>
      </c>
      <c r="C211" t="s">
        <v>21</v>
      </c>
      <c r="D211" t="s">
        <v>66</v>
      </c>
    </row>
    <row r="212" spans="1:4">
      <c r="A212" t="s">
        <v>1045</v>
      </c>
      <c r="B212" t="s">
        <v>1070</v>
      </c>
      <c r="C212" t="s">
        <v>34</v>
      </c>
      <c r="D212" t="s">
        <v>43</v>
      </c>
    </row>
    <row r="213" spans="1:4">
      <c r="A213" t="s">
        <v>234</v>
      </c>
      <c r="B213" t="s">
        <v>1068</v>
      </c>
      <c r="C213" t="s">
        <v>21</v>
      </c>
      <c r="D213" t="s">
        <v>51</v>
      </c>
    </row>
    <row r="214" spans="1:4">
      <c r="A214" t="s">
        <v>617</v>
      </c>
      <c r="B214" t="s">
        <v>1068</v>
      </c>
      <c r="C214" t="s">
        <v>21</v>
      </c>
      <c r="D214" t="s">
        <v>30</v>
      </c>
    </row>
    <row r="215" spans="1:4">
      <c r="A215" t="s">
        <v>95</v>
      </c>
      <c r="B215" t="s">
        <v>1069</v>
      </c>
      <c r="C215" t="s">
        <v>68</v>
      </c>
      <c r="D215" t="s">
        <v>43</v>
      </c>
    </row>
    <row r="216" spans="1:4">
      <c r="A216" t="s">
        <v>387</v>
      </c>
      <c r="B216" t="s">
        <v>1069</v>
      </c>
      <c r="C216" t="s">
        <v>68</v>
      </c>
      <c r="D216" t="s">
        <v>66</v>
      </c>
    </row>
    <row r="217" spans="1:4">
      <c r="A217" t="s">
        <v>102</v>
      </c>
      <c r="B217" t="s">
        <v>1072</v>
      </c>
      <c r="C217" t="s">
        <v>45</v>
      </c>
      <c r="D217" t="s">
        <v>66</v>
      </c>
    </row>
    <row r="218" spans="1:4">
      <c r="A218" t="s">
        <v>370</v>
      </c>
      <c r="B218" t="s">
        <v>1070</v>
      </c>
      <c r="C218" t="s">
        <v>34</v>
      </c>
      <c r="D218" t="s">
        <v>30</v>
      </c>
    </row>
    <row r="219" spans="1:4">
      <c r="A219" t="s">
        <v>609</v>
      </c>
      <c r="B219" t="s">
        <v>1070</v>
      </c>
      <c r="C219" t="s">
        <v>34</v>
      </c>
      <c r="D219" t="s">
        <v>66</v>
      </c>
    </row>
    <row r="220" spans="1:4">
      <c r="A220" t="s">
        <v>420</v>
      </c>
      <c r="B220" t="s">
        <v>1072</v>
      </c>
      <c r="C220" t="s">
        <v>45</v>
      </c>
      <c r="D220" t="s">
        <v>43</v>
      </c>
    </row>
    <row r="221" spans="1:4">
      <c r="A221" t="s">
        <v>619</v>
      </c>
      <c r="B221" t="s">
        <v>1069</v>
      </c>
      <c r="C221" t="s">
        <v>68</v>
      </c>
      <c r="D221" t="s">
        <v>51</v>
      </c>
    </row>
    <row r="222" spans="1:4">
      <c r="A222" t="s">
        <v>90</v>
      </c>
      <c r="B222" t="s">
        <v>1070</v>
      </c>
      <c r="C222" t="s">
        <v>34</v>
      </c>
      <c r="D222" t="s">
        <v>30</v>
      </c>
    </row>
    <row r="223" spans="1:4">
      <c r="A223" t="s">
        <v>213</v>
      </c>
      <c r="B223" t="s">
        <v>1073</v>
      </c>
      <c r="C223" t="s">
        <v>45</v>
      </c>
      <c r="D223" t="s">
        <v>30</v>
      </c>
    </row>
    <row r="224" spans="1:4">
      <c r="A224" t="s">
        <v>198</v>
      </c>
      <c r="B224" t="s">
        <v>1068</v>
      </c>
      <c r="C224" t="s">
        <v>21</v>
      </c>
      <c r="D224" t="s">
        <v>30</v>
      </c>
    </row>
    <row r="225" spans="1:4">
      <c r="A225" t="s">
        <v>1037</v>
      </c>
      <c r="B225" t="s">
        <v>1071</v>
      </c>
      <c r="C225" t="s">
        <v>68</v>
      </c>
      <c r="D225" t="s">
        <v>30</v>
      </c>
    </row>
    <row r="226" spans="1:4">
      <c r="A226" t="s">
        <v>861</v>
      </c>
      <c r="B226" t="s">
        <v>1073</v>
      </c>
      <c r="C226" t="s">
        <v>45</v>
      </c>
      <c r="D226" t="s">
        <v>66</v>
      </c>
    </row>
    <row r="227" spans="1:4">
      <c r="A227" t="s">
        <v>323</v>
      </c>
      <c r="B227" t="s">
        <v>1072</v>
      </c>
      <c r="C227" t="s">
        <v>45</v>
      </c>
      <c r="D227" t="s">
        <v>51</v>
      </c>
    </row>
    <row r="228" spans="1:4">
      <c r="A228" t="s">
        <v>976</v>
      </c>
      <c r="B228" t="s">
        <v>1068</v>
      </c>
      <c r="C228" t="s">
        <v>21</v>
      </c>
      <c r="D228" t="s">
        <v>66</v>
      </c>
    </row>
    <row r="229" spans="1:4">
      <c r="A229" t="s">
        <v>411</v>
      </c>
      <c r="B229" t="s">
        <v>1070</v>
      </c>
      <c r="C229" t="s">
        <v>34</v>
      </c>
      <c r="D229" t="s">
        <v>30</v>
      </c>
    </row>
    <row r="230" spans="1:4">
      <c r="A230" t="s">
        <v>913</v>
      </c>
      <c r="B230" t="s">
        <v>1070</v>
      </c>
      <c r="C230" t="s">
        <v>34</v>
      </c>
      <c r="D230" t="s">
        <v>66</v>
      </c>
    </row>
    <row r="231" spans="1:4">
      <c r="A231" t="s">
        <v>1044</v>
      </c>
      <c r="B231" t="s">
        <v>1069</v>
      </c>
      <c r="C231" t="s">
        <v>68</v>
      </c>
      <c r="D231" t="s">
        <v>66</v>
      </c>
    </row>
    <row r="232" spans="1:4">
      <c r="A232" t="s">
        <v>987</v>
      </c>
      <c r="B232" t="s">
        <v>1070</v>
      </c>
      <c r="C232" t="s">
        <v>34</v>
      </c>
      <c r="D232" t="s">
        <v>51</v>
      </c>
    </row>
    <row r="233" spans="1:4">
      <c r="A233" t="s">
        <v>633</v>
      </c>
      <c r="B233" t="s">
        <v>1070</v>
      </c>
      <c r="C233" t="s">
        <v>34</v>
      </c>
      <c r="D233" t="s">
        <v>66</v>
      </c>
    </row>
    <row r="234" spans="1:4">
      <c r="A234" t="s">
        <v>391</v>
      </c>
      <c r="B234" t="s">
        <v>1069</v>
      </c>
      <c r="C234" t="s">
        <v>68</v>
      </c>
      <c r="D234" t="s">
        <v>30</v>
      </c>
    </row>
    <row r="235" spans="1:4">
      <c r="A235" t="s">
        <v>202</v>
      </c>
      <c r="B235" t="s">
        <v>1072</v>
      </c>
      <c r="C235" t="s">
        <v>45</v>
      </c>
      <c r="D235" t="s">
        <v>30</v>
      </c>
    </row>
    <row r="236" spans="1:4">
      <c r="A236" t="s">
        <v>640</v>
      </c>
      <c r="B236" t="s">
        <v>1070</v>
      </c>
      <c r="C236" t="s">
        <v>34</v>
      </c>
      <c r="D236" t="s">
        <v>30</v>
      </c>
    </row>
    <row r="237" spans="1:4">
      <c r="A237" t="s">
        <v>97</v>
      </c>
      <c r="B237" t="s">
        <v>1071</v>
      </c>
      <c r="C237" t="s">
        <v>68</v>
      </c>
      <c r="D237" t="s">
        <v>43</v>
      </c>
    </row>
    <row r="238" spans="1:4">
      <c r="A238" t="s">
        <v>788</v>
      </c>
      <c r="B238" t="s">
        <v>1069</v>
      </c>
      <c r="C238" t="s">
        <v>68</v>
      </c>
      <c r="D238" t="s">
        <v>43</v>
      </c>
    </row>
    <row r="239" spans="1:4">
      <c r="A239" t="s">
        <v>1050</v>
      </c>
      <c r="B239" t="s">
        <v>1069</v>
      </c>
      <c r="C239" t="s">
        <v>68</v>
      </c>
      <c r="D239" t="s">
        <v>43</v>
      </c>
    </row>
    <row r="240" spans="1:4">
      <c r="A240" t="s">
        <v>116</v>
      </c>
      <c r="B240" t="s">
        <v>1070</v>
      </c>
      <c r="C240" t="s">
        <v>34</v>
      </c>
      <c r="D240" t="s">
        <v>43</v>
      </c>
    </row>
    <row r="241" spans="1:4">
      <c r="A241" t="s">
        <v>551</v>
      </c>
      <c r="B241" t="s">
        <v>1070</v>
      </c>
      <c r="C241" t="s">
        <v>34</v>
      </c>
      <c r="D241" t="s">
        <v>30</v>
      </c>
    </row>
    <row r="242" spans="1:4">
      <c r="A242" t="s">
        <v>882</v>
      </c>
      <c r="B242" t="s">
        <v>1070</v>
      </c>
      <c r="C242" t="s">
        <v>34</v>
      </c>
      <c r="D242" t="s">
        <v>43</v>
      </c>
    </row>
    <row r="243" spans="1:4">
      <c r="A243" t="s">
        <v>637</v>
      </c>
      <c r="B243" t="s">
        <v>1070</v>
      </c>
      <c r="C243" t="s">
        <v>34</v>
      </c>
      <c r="D243" t="s">
        <v>66</v>
      </c>
    </row>
    <row r="244" spans="1:4">
      <c r="A244" t="s">
        <v>250</v>
      </c>
      <c r="B244" t="s">
        <v>1072</v>
      </c>
      <c r="C244" t="s">
        <v>45</v>
      </c>
      <c r="D244" t="s">
        <v>66</v>
      </c>
    </row>
    <row r="245" spans="1:4">
      <c r="A245" t="s">
        <v>414</v>
      </c>
      <c r="B245" t="s">
        <v>1068</v>
      </c>
      <c r="C245" t="s">
        <v>21</v>
      </c>
      <c r="D245" t="s">
        <v>51</v>
      </c>
    </row>
    <row r="246" spans="1:4">
      <c r="A246" t="s">
        <v>716</v>
      </c>
      <c r="B246" t="s">
        <v>1068</v>
      </c>
      <c r="C246" t="s">
        <v>21</v>
      </c>
      <c r="D246" t="s">
        <v>30</v>
      </c>
    </row>
    <row r="247" spans="1:4">
      <c r="A247" t="s">
        <v>100</v>
      </c>
      <c r="B247" t="s">
        <v>1068</v>
      </c>
      <c r="C247" t="s">
        <v>21</v>
      </c>
      <c r="D247" t="s">
        <v>66</v>
      </c>
    </row>
    <row r="248" spans="1:4">
      <c r="A248" t="s">
        <v>1048</v>
      </c>
      <c r="B248" t="s">
        <v>1071</v>
      </c>
      <c r="C248" t="s">
        <v>68</v>
      </c>
      <c r="D248" t="s">
        <v>43</v>
      </c>
    </row>
    <row r="249" spans="1:4">
      <c r="A249" t="s">
        <v>212</v>
      </c>
      <c r="B249" t="s">
        <v>1069</v>
      </c>
      <c r="C249" t="s">
        <v>68</v>
      </c>
      <c r="D249" t="s">
        <v>30</v>
      </c>
    </row>
    <row r="250" spans="1:4">
      <c r="A250" t="s">
        <v>372</v>
      </c>
      <c r="B250" t="s">
        <v>1070</v>
      </c>
      <c r="C250" t="s">
        <v>34</v>
      </c>
      <c r="D250" t="s">
        <v>43</v>
      </c>
    </row>
    <row r="251" spans="1:4">
      <c r="A251" t="s">
        <v>360</v>
      </c>
      <c r="B251" t="s">
        <v>1073</v>
      </c>
      <c r="C251" t="s">
        <v>45</v>
      </c>
      <c r="D251" t="s">
        <v>43</v>
      </c>
    </row>
    <row r="252" spans="1:4">
      <c r="A252" t="s">
        <v>656</v>
      </c>
      <c r="B252" t="s">
        <v>1068</v>
      </c>
      <c r="C252" t="s">
        <v>21</v>
      </c>
      <c r="D252" t="s">
        <v>66</v>
      </c>
    </row>
    <row r="253" spans="1:4">
      <c r="A253" t="s">
        <v>529</v>
      </c>
      <c r="B253" t="s">
        <v>1069</v>
      </c>
      <c r="C253" t="s">
        <v>68</v>
      </c>
      <c r="D253" t="s">
        <v>66</v>
      </c>
    </row>
    <row r="254" spans="1:4">
      <c r="A254" t="s">
        <v>494</v>
      </c>
      <c r="B254" t="s">
        <v>1068</v>
      </c>
      <c r="C254" t="s">
        <v>21</v>
      </c>
      <c r="D254" t="s">
        <v>30</v>
      </c>
    </row>
    <row r="255" spans="1:4">
      <c r="A255" t="s">
        <v>1010</v>
      </c>
      <c r="B255" t="s">
        <v>1069</v>
      </c>
      <c r="C255" t="s">
        <v>68</v>
      </c>
      <c r="D255" t="s">
        <v>43</v>
      </c>
    </row>
    <row r="256" spans="1:4">
      <c r="A256" t="s">
        <v>573</v>
      </c>
      <c r="B256" t="s">
        <v>1070</v>
      </c>
      <c r="C256" t="s">
        <v>34</v>
      </c>
      <c r="D256" t="s">
        <v>66</v>
      </c>
    </row>
    <row r="257" spans="1:4">
      <c r="A257" t="s">
        <v>173</v>
      </c>
      <c r="B257" t="s">
        <v>1073</v>
      </c>
      <c r="C257" t="s">
        <v>45</v>
      </c>
      <c r="D257" t="s">
        <v>43</v>
      </c>
    </row>
    <row r="258" spans="1:4">
      <c r="A258" t="s">
        <v>784</v>
      </c>
      <c r="B258" t="s">
        <v>1070</v>
      </c>
      <c r="C258" t="s">
        <v>34</v>
      </c>
      <c r="D258" t="s">
        <v>66</v>
      </c>
    </row>
    <row r="259" spans="1:4">
      <c r="A259" t="s">
        <v>442</v>
      </c>
      <c r="B259" t="s">
        <v>1070</v>
      </c>
      <c r="C259" t="s">
        <v>34</v>
      </c>
      <c r="D259" t="s">
        <v>51</v>
      </c>
    </row>
    <row r="260" spans="1:4">
      <c r="A260" t="s">
        <v>413</v>
      </c>
      <c r="B260" t="s">
        <v>1072</v>
      </c>
      <c r="C260" t="s">
        <v>45</v>
      </c>
      <c r="D260" t="s">
        <v>43</v>
      </c>
    </row>
    <row r="261" spans="1:4">
      <c r="A261" t="s">
        <v>683</v>
      </c>
      <c r="B261" t="s">
        <v>1072</v>
      </c>
      <c r="C261" t="s">
        <v>45</v>
      </c>
      <c r="D261" t="s">
        <v>66</v>
      </c>
    </row>
    <row r="262" spans="1:4">
      <c r="A262" t="s">
        <v>581</v>
      </c>
      <c r="B262" t="s">
        <v>1071</v>
      </c>
      <c r="C262" t="s">
        <v>68</v>
      </c>
      <c r="D262" t="s">
        <v>66</v>
      </c>
    </row>
    <row r="263" spans="1:4">
      <c r="A263" t="s">
        <v>368</v>
      </c>
      <c r="B263" t="s">
        <v>1072</v>
      </c>
      <c r="C263" t="s">
        <v>45</v>
      </c>
      <c r="D263" t="s">
        <v>43</v>
      </c>
    </row>
    <row r="264" spans="1:4">
      <c r="A264" t="s">
        <v>497</v>
      </c>
      <c r="B264" t="s">
        <v>1070</v>
      </c>
      <c r="C264" t="s">
        <v>34</v>
      </c>
      <c r="D264" t="s">
        <v>43</v>
      </c>
    </row>
    <row r="265" spans="1:4">
      <c r="A265" t="s">
        <v>904</v>
      </c>
      <c r="B265" t="s">
        <v>1068</v>
      </c>
      <c r="C265" t="s">
        <v>21</v>
      </c>
      <c r="D265" t="s">
        <v>51</v>
      </c>
    </row>
    <row r="266" spans="1:4">
      <c r="A266" t="s">
        <v>454</v>
      </c>
      <c r="B266" t="s">
        <v>1069</v>
      </c>
      <c r="C266" t="s">
        <v>68</v>
      </c>
      <c r="D266" t="s">
        <v>43</v>
      </c>
    </row>
    <row r="267" spans="1:4">
      <c r="A267" t="s">
        <v>582</v>
      </c>
      <c r="B267" t="s">
        <v>1073</v>
      </c>
      <c r="C267" t="s">
        <v>45</v>
      </c>
      <c r="D267" t="s">
        <v>51</v>
      </c>
    </row>
    <row r="268" spans="1:4">
      <c r="A268" t="s">
        <v>907</v>
      </c>
      <c r="B268" t="s">
        <v>1070</v>
      </c>
      <c r="C268" t="s">
        <v>34</v>
      </c>
      <c r="D268" t="s">
        <v>66</v>
      </c>
    </row>
    <row r="269" spans="1:4">
      <c r="A269" t="s">
        <v>103</v>
      </c>
      <c r="B269" t="s">
        <v>1068</v>
      </c>
      <c r="C269" t="s">
        <v>21</v>
      </c>
      <c r="D269" t="s">
        <v>66</v>
      </c>
    </row>
    <row r="270" spans="1:4">
      <c r="A270" t="s">
        <v>664</v>
      </c>
      <c r="B270" t="s">
        <v>1071</v>
      </c>
      <c r="C270" t="s">
        <v>68</v>
      </c>
      <c r="D270" t="s">
        <v>43</v>
      </c>
    </row>
    <row r="271" spans="1:4">
      <c r="A271" t="s">
        <v>315</v>
      </c>
      <c r="B271" t="s">
        <v>1073</v>
      </c>
      <c r="C271" t="s">
        <v>45</v>
      </c>
      <c r="D271" t="s">
        <v>66</v>
      </c>
    </row>
    <row r="272" spans="1:4">
      <c r="A272" t="s">
        <v>85</v>
      </c>
      <c r="B272" t="s">
        <v>1070</v>
      </c>
      <c r="C272" t="s">
        <v>34</v>
      </c>
      <c r="D272" t="s">
        <v>66</v>
      </c>
    </row>
    <row r="273" spans="1:4">
      <c r="A273" t="s">
        <v>862</v>
      </c>
      <c r="B273" t="s">
        <v>1070</v>
      </c>
      <c r="C273" t="s">
        <v>34</v>
      </c>
      <c r="D273" t="s">
        <v>51</v>
      </c>
    </row>
    <row r="274" spans="1:4">
      <c r="A274" t="s">
        <v>392</v>
      </c>
      <c r="B274" t="s">
        <v>1068</v>
      </c>
      <c r="C274" t="s">
        <v>21</v>
      </c>
      <c r="D274" t="s">
        <v>66</v>
      </c>
    </row>
    <row r="275" spans="1:4">
      <c r="A275" t="s">
        <v>1012</v>
      </c>
      <c r="B275" t="s">
        <v>1068</v>
      </c>
      <c r="C275" t="s">
        <v>21</v>
      </c>
      <c r="D275" t="s">
        <v>30</v>
      </c>
    </row>
    <row r="276" spans="1:4">
      <c r="A276" t="s">
        <v>446</v>
      </c>
      <c r="B276" t="s">
        <v>1068</v>
      </c>
      <c r="C276" t="s">
        <v>21</v>
      </c>
      <c r="D276" t="s">
        <v>66</v>
      </c>
    </row>
    <row r="277" spans="1:4">
      <c r="A277" t="s">
        <v>1049</v>
      </c>
      <c r="B277" t="s">
        <v>1070</v>
      </c>
      <c r="C277" t="s">
        <v>34</v>
      </c>
      <c r="D277" t="s">
        <v>66</v>
      </c>
    </row>
    <row r="278" spans="1:4">
      <c r="A278" t="s">
        <v>595</v>
      </c>
      <c r="B278" t="s">
        <v>1070</v>
      </c>
      <c r="C278" t="s">
        <v>34</v>
      </c>
      <c r="D278" t="s">
        <v>66</v>
      </c>
    </row>
    <row r="279" spans="1:4">
      <c r="A279" t="s">
        <v>437</v>
      </c>
      <c r="B279" t="s">
        <v>1070</v>
      </c>
      <c r="C279" t="s">
        <v>34</v>
      </c>
      <c r="D279" t="s">
        <v>43</v>
      </c>
    </row>
    <row r="280" spans="1:4">
      <c r="A280" t="s">
        <v>339</v>
      </c>
      <c r="B280" t="s">
        <v>1070</v>
      </c>
      <c r="C280" t="s">
        <v>34</v>
      </c>
      <c r="D280" t="s">
        <v>43</v>
      </c>
    </row>
    <row r="281" spans="1:4">
      <c r="A281" t="s">
        <v>371</v>
      </c>
      <c r="B281" t="s">
        <v>1071</v>
      </c>
      <c r="C281" t="s">
        <v>68</v>
      </c>
      <c r="D281" t="s">
        <v>51</v>
      </c>
    </row>
    <row r="282" spans="1:4">
      <c r="A282" t="s">
        <v>997</v>
      </c>
      <c r="B282" t="s">
        <v>1068</v>
      </c>
      <c r="C282" t="s">
        <v>21</v>
      </c>
      <c r="D282" t="s">
        <v>43</v>
      </c>
    </row>
    <row r="283" spans="1:4">
      <c r="A283" t="s">
        <v>256</v>
      </c>
      <c r="B283" t="s">
        <v>1070</v>
      </c>
      <c r="C283" t="s">
        <v>34</v>
      </c>
      <c r="D283" t="s">
        <v>66</v>
      </c>
    </row>
    <row r="284" spans="1:4">
      <c r="A284" t="s">
        <v>153</v>
      </c>
      <c r="B284" t="s">
        <v>1070</v>
      </c>
      <c r="C284" t="s">
        <v>34</v>
      </c>
      <c r="D284" t="s">
        <v>30</v>
      </c>
    </row>
    <row r="285" spans="1:4">
      <c r="A285" t="s">
        <v>398</v>
      </c>
      <c r="B285" t="s">
        <v>1072</v>
      </c>
      <c r="C285" t="s">
        <v>45</v>
      </c>
      <c r="D285" t="s">
        <v>43</v>
      </c>
    </row>
    <row r="286" spans="1:4">
      <c r="A286" t="s">
        <v>693</v>
      </c>
      <c r="B286" t="s">
        <v>1070</v>
      </c>
      <c r="C286" t="s">
        <v>34</v>
      </c>
      <c r="D286" t="s">
        <v>51</v>
      </c>
    </row>
    <row r="287" spans="1:4">
      <c r="A287" t="s">
        <v>571</v>
      </c>
      <c r="B287" t="s">
        <v>1068</v>
      </c>
      <c r="C287" t="s">
        <v>21</v>
      </c>
      <c r="D287" t="s">
        <v>43</v>
      </c>
    </row>
    <row r="288" spans="1:4">
      <c r="A288" t="s">
        <v>186</v>
      </c>
      <c r="B288" t="s">
        <v>1072</v>
      </c>
      <c r="C288" t="s">
        <v>45</v>
      </c>
      <c r="D288" t="s">
        <v>43</v>
      </c>
    </row>
    <row r="289" spans="1:4">
      <c r="A289" t="s">
        <v>506</v>
      </c>
      <c r="B289" t="s">
        <v>1068</v>
      </c>
      <c r="C289" t="s">
        <v>21</v>
      </c>
      <c r="D289" t="s">
        <v>30</v>
      </c>
    </row>
    <row r="290" spans="1:4">
      <c r="A290" t="s">
        <v>282</v>
      </c>
      <c r="B290" t="s">
        <v>1070</v>
      </c>
      <c r="C290" t="s">
        <v>34</v>
      </c>
      <c r="D290" t="s">
        <v>43</v>
      </c>
    </row>
    <row r="291" spans="1:4">
      <c r="A291" t="s">
        <v>796</v>
      </c>
      <c r="B291" t="s">
        <v>1072</v>
      </c>
      <c r="C291" t="s">
        <v>45</v>
      </c>
      <c r="D291" t="s">
        <v>51</v>
      </c>
    </row>
    <row r="292" spans="1:4">
      <c r="A292" t="s">
        <v>168</v>
      </c>
      <c r="B292" t="s">
        <v>1068</v>
      </c>
      <c r="C292" t="s">
        <v>21</v>
      </c>
      <c r="D292" t="s">
        <v>43</v>
      </c>
    </row>
    <row r="293" spans="1:4">
      <c r="A293" t="s">
        <v>379</v>
      </c>
      <c r="B293" t="s">
        <v>1072</v>
      </c>
      <c r="C293" t="s">
        <v>45</v>
      </c>
      <c r="D293" t="s">
        <v>30</v>
      </c>
    </row>
    <row r="294" spans="1:4">
      <c r="A294" t="s">
        <v>606</v>
      </c>
      <c r="B294" t="s">
        <v>1071</v>
      </c>
      <c r="C294" t="s">
        <v>68</v>
      </c>
      <c r="D294" t="s">
        <v>51</v>
      </c>
    </row>
    <row r="295" spans="1:4">
      <c r="A295" t="s">
        <v>505</v>
      </c>
      <c r="B295" t="s">
        <v>1072</v>
      </c>
      <c r="C295" t="s">
        <v>45</v>
      </c>
      <c r="D295" t="s">
        <v>43</v>
      </c>
    </row>
    <row r="296" spans="1:4">
      <c r="A296" t="s">
        <v>826</v>
      </c>
      <c r="B296" t="s">
        <v>1072</v>
      </c>
      <c r="C296" t="s">
        <v>45</v>
      </c>
      <c r="D296" t="s">
        <v>66</v>
      </c>
    </row>
    <row r="297" spans="1:4">
      <c r="A297" t="s">
        <v>1003</v>
      </c>
      <c r="B297" t="s">
        <v>1069</v>
      </c>
      <c r="C297" t="s">
        <v>68</v>
      </c>
      <c r="D297" t="s">
        <v>30</v>
      </c>
    </row>
    <row r="298" spans="1:4">
      <c r="A298" t="s">
        <v>702</v>
      </c>
      <c r="B298" t="s">
        <v>1072</v>
      </c>
      <c r="C298" t="s">
        <v>45</v>
      </c>
      <c r="D298" t="s">
        <v>51</v>
      </c>
    </row>
    <row r="299" spans="1:4">
      <c r="A299" t="s">
        <v>183</v>
      </c>
      <c r="B299" t="s">
        <v>1068</v>
      </c>
      <c r="C299" t="s">
        <v>21</v>
      </c>
      <c r="D299" t="s">
        <v>43</v>
      </c>
    </row>
    <row r="300" spans="1:4">
      <c r="A300" t="s">
        <v>148</v>
      </c>
      <c r="B300" t="s">
        <v>1073</v>
      </c>
      <c r="C300" t="s">
        <v>45</v>
      </c>
      <c r="D300" t="s">
        <v>51</v>
      </c>
    </row>
    <row r="301" spans="1:4">
      <c r="A301" t="s">
        <v>1027</v>
      </c>
      <c r="B301" t="s">
        <v>1072</v>
      </c>
      <c r="C301" t="s">
        <v>45</v>
      </c>
      <c r="D301" t="s">
        <v>66</v>
      </c>
    </row>
    <row r="302" spans="1:4">
      <c r="A302" t="s">
        <v>869</v>
      </c>
      <c r="B302" t="s">
        <v>1068</v>
      </c>
      <c r="C302" t="s">
        <v>21</v>
      </c>
      <c r="D302" t="s">
        <v>30</v>
      </c>
    </row>
    <row r="303" spans="1:4">
      <c r="A303" t="s">
        <v>1030</v>
      </c>
      <c r="B303" t="s">
        <v>1071</v>
      </c>
      <c r="C303" t="s">
        <v>68</v>
      </c>
      <c r="D303" t="s">
        <v>43</v>
      </c>
    </row>
    <row r="304" spans="1:4">
      <c r="A304" t="s">
        <v>472</v>
      </c>
      <c r="B304" t="s">
        <v>1071</v>
      </c>
      <c r="C304" t="s">
        <v>68</v>
      </c>
      <c r="D304" t="s">
        <v>30</v>
      </c>
    </row>
    <row r="305" spans="1:4">
      <c r="A305" t="s">
        <v>180</v>
      </c>
      <c r="B305" t="s">
        <v>1073</v>
      </c>
      <c r="C305" t="s">
        <v>45</v>
      </c>
      <c r="D305" t="s">
        <v>43</v>
      </c>
    </row>
    <row r="306" spans="1:4">
      <c r="A306" t="s">
        <v>231</v>
      </c>
      <c r="B306" t="s">
        <v>1073</v>
      </c>
      <c r="C306" t="s">
        <v>45</v>
      </c>
      <c r="D306" t="s">
        <v>43</v>
      </c>
    </row>
    <row r="307" spans="1:4">
      <c r="A307" t="s">
        <v>557</v>
      </c>
      <c r="B307" t="s">
        <v>1069</v>
      </c>
      <c r="C307" t="s">
        <v>68</v>
      </c>
      <c r="D307" t="s">
        <v>66</v>
      </c>
    </row>
    <row r="308" spans="1:4">
      <c r="A308" t="s">
        <v>889</v>
      </c>
      <c r="B308" t="s">
        <v>1068</v>
      </c>
      <c r="C308" t="s">
        <v>21</v>
      </c>
      <c r="D308" t="s">
        <v>51</v>
      </c>
    </row>
    <row r="309" spans="1:4">
      <c r="A309" t="s">
        <v>261</v>
      </c>
      <c r="B309" t="s">
        <v>1070</v>
      </c>
      <c r="C309" t="s">
        <v>34</v>
      </c>
      <c r="D309" t="s">
        <v>51</v>
      </c>
    </row>
    <row r="310" spans="1:4">
      <c r="A310" t="s">
        <v>1046</v>
      </c>
      <c r="B310" t="s">
        <v>1069</v>
      </c>
      <c r="C310" t="s">
        <v>68</v>
      </c>
      <c r="D310" t="s">
        <v>51</v>
      </c>
    </row>
    <row r="311" spans="1:4">
      <c r="A311" t="s">
        <v>489</v>
      </c>
      <c r="B311" t="s">
        <v>1070</v>
      </c>
      <c r="C311" t="s">
        <v>34</v>
      </c>
      <c r="D311" t="s">
        <v>51</v>
      </c>
    </row>
    <row r="312" spans="1:4">
      <c r="A312" t="s">
        <v>369</v>
      </c>
      <c r="B312" t="s">
        <v>1070</v>
      </c>
      <c r="C312" t="s">
        <v>34</v>
      </c>
      <c r="D312" t="s">
        <v>51</v>
      </c>
    </row>
    <row r="313" spans="1:4">
      <c r="A313" t="s">
        <v>500</v>
      </c>
      <c r="B313" t="s">
        <v>1068</v>
      </c>
      <c r="C313" t="s">
        <v>21</v>
      </c>
      <c r="D313" t="s">
        <v>30</v>
      </c>
    </row>
    <row r="314" spans="1:4">
      <c r="A314" t="s">
        <v>484</v>
      </c>
      <c r="B314" t="s">
        <v>1068</v>
      </c>
      <c r="C314" t="s">
        <v>21</v>
      </c>
      <c r="D314" t="s">
        <v>30</v>
      </c>
    </row>
    <row r="315" spans="1:4">
      <c r="A315" t="s">
        <v>474</v>
      </c>
      <c r="B315" t="s">
        <v>1069</v>
      </c>
      <c r="C315" t="s">
        <v>68</v>
      </c>
      <c r="D315" t="s">
        <v>43</v>
      </c>
    </row>
    <row r="316" spans="1:4">
      <c r="A316" t="s">
        <v>797</v>
      </c>
      <c r="B316" t="s">
        <v>1069</v>
      </c>
      <c r="C316" t="s">
        <v>68</v>
      </c>
      <c r="D316" t="s">
        <v>30</v>
      </c>
    </row>
    <row r="317" spans="1:4">
      <c r="A317" t="s">
        <v>221</v>
      </c>
      <c r="B317" t="s">
        <v>1068</v>
      </c>
      <c r="C317" t="s">
        <v>21</v>
      </c>
      <c r="D317" t="s">
        <v>43</v>
      </c>
    </row>
    <row r="318" spans="1:4">
      <c r="A318" t="s">
        <v>283</v>
      </c>
      <c r="B318" t="s">
        <v>1068</v>
      </c>
      <c r="C318" t="s">
        <v>21</v>
      </c>
      <c r="D318" t="s">
        <v>51</v>
      </c>
    </row>
    <row r="319" spans="1:4">
      <c r="A319" t="s">
        <v>208</v>
      </c>
      <c r="B319" t="s">
        <v>1073</v>
      </c>
      <c r="C319" t="s">
        <v>45</v>
      </c>
      <c r="D319" t="s">
        <v>30</v>
      </c>
    </row>
    <row r="320" spans="1:4">
      <c r="A320" t="s">
        <v>687</v>
      </c>
      <c r="B320" t="s">
        <v>1069</v>
      </c>
      <c r="C320" t="s">
        <v>68</v>
      </c>
      <c r="D320" t="s">
        <v>51</v>
      </c>
    </row>
    <row r="321" spans="1:4">
      <c r="A321" t="s">
        <v>765</v>
      </c>
      <c r="B321" t="s">
        <v>1072</v>
      </c>
      <c r="C321" t="s">
        <v>45</v>
      </c>
      <c r="D321" t="s">
        <v>43</v>
      </c>
    </row>
    <row r="322" spans="1:4">
      <c r="A322" t="s">
        <v>940</v>
      </c>
      <c r="B322" t="s">
        <v>1070</v>
      </c>
      <c r="C322" t="s">
        <v>34</v>
      </c>
      <c r="D322" t="s">
        <v>30</v>
      </c>
    </row>
    <row r="323" spans="1:4">
      <c r="A323" t="s">
        <v>277</v>
      </c>
      <c r="B323" t="s">
        <v>1072</v>
      </c>
      <c r="C323" t="s">
        <v>45</v>
      </c>
      <c r="D323" t="s">
        <v>51</v>
      </c>
    </row>
    <row r="324" spans="1:4">
      <c r="A324" t="s">
        <v>849</v>
      </c>
      <c r="B324" t="s">
        <v>1073</v>
      </c>
      <c r="C324" t="s">
        <v>45</v>
      </c>
      <c r="D324" t="s">
        <v>30</v>
      </c>
    </row>
    <row r="325" spans="1:4">
      <c r="A325" t="s">
        <v>239</v>
      </c>
      <c r="B325" t="s">
        <v>1073</v>
      </c>
      <c r="C325" t="s">
        <v>45</v>
      </c>
      <c r="D325" t="s">
        <v>51</v>
      </c>
    </row>
    <row r="326" spans="1:4">
      <c r="A326" t="s">
        <v>340</v>
      </c>
      <c r="B326" t="s">
        <v>1070</v>
      </c>
      <c r="C326" t="s">
        <v>34</v>
      </c>
      <c r="D326" t="s">
        <v>66</v>
      </c>
    </row>
    <row r="327" spans="1:4">
      <c r="A327" t="s">
        <v>977</v>
      </c>
      <c r="B327" t="s">
        <v>1072</v>
      </c>
      <c r="C327" t="s">
        <v>45</v>
      </c>
      <c r="D327" t="s">
        <v>43</v>
      </c>
    </row>
    <row r="328" spans="1:4">
      <c r="A328" t="s">
        <v>152</v>
      </c>
      <c r="B328" t="s">
        <v>1073</v>
      </c>
      <c r="C328" t="s">
        <v>45</v>
      </c>
      <c r="D328" t="s">
        <v>30</v>
      </c>
    </row>
    <row r="329" spans="1:4">
      <c r="A329" t="s">
        <v>1026</v>
      </c>
      <c r="B329" t="s">
        <v>1072</v>
      </c>
      <c r="C329" t="s">
        <v>45</v>
      </c>
      <c r="D329" t="s">
        <v>43</v>
      </c>
    </row>
    <row r="330" spans="1:4">
      <c r="A330" t="s">
        <v>952</v>
      </c>
      <c r="B330" t="s">
        <v>1071</v>
      </c>
      <c r="C330" t="s">
        <v>68</v>
      </c>
      <c r="D330" t="s">
        <v>51</v>
      </c>
    </row>
    <row r="331" spans="1:4">
      <c r="A331" t="s">
        <v>76</v>
      </c>
      <c r="B331" t="s">
        <v>1071</v>
      </c>
      <c r="C331" t="s">
        <v>68</v>
      </c>
      <c r="D331" t="s">
        <v>43</v>
      </c>
    </row>
    <row r="332" spans="1:4">
      <c r="A332" t="s">
        <v>434</v>
      </c>
      <c r="B332" t="s">
        <v>1070</v>
      </c>
      <c r="C332" t="s">
        <v>34</v>
      </c>
      <c r="D332" t="s">
        <v>66</v>
      </c>
    </row>
    <row r="333" spans="1:4">
      <c r="A333" t="s">
        <v>539</v>
      </c>
      <c r="B333" t="s">
        <v>1070</v>
      </c>
      <c r="C333" t="s">
        <v>34</v>
      </c>
      <c r="D333" t="s">
        <v>51</v>
      </c>
    </row>
    <row r="334" spans="1:4">
      <c r="A334" t="s">
        <v>611</v>
      </c>
      <c r="B334" t="s">
        <v>1070</v>
      </c>
      <c r="C334" t="s">
        <v>34</v>
      </c>
      <c r="D334" t="s">
        <v>66</v>
      </c>
    </row>
    <row r="335" spans="1:4">
      <c r="A335" t="s">
        <v>459</v>
      </c>
      <c r="B335" t="s">
        <v>1072</v>
      </c>
      <c r="C335" t="s">
        <v>45</v>
      </c>
      <c r="D335" t="s">
        <v>51</v>
      </c>
    </row>
    <row r="336" spans="1:4">
      <c r="A336" t="s">
        <v>618</v>
      </c>
      <c r="B336" t="s">
        <v>1072</v>
      </c>
      <c r="C336" t="s">
        <v>45</v>
      </c>
      <c r="D336" t="s">
        <v>30</v>
      </c>
    </row>
    <row r="337" spans="1:4">
      <c r="A337" t="s">
        <v>681</v>
      </c>
      <c r="B337" t="s">
        <v>1070</v>
      </c>
      <c r="C337" t="s">
        <v>34</v>
      </c>
      <c r="D337" t="s">
        <v>43</v>
      </c>
    </row>
    <row r="338" spans="1:4">
      <c r="A338" t="s">
        <v>672</v>
      </c>
      <c r="B338" t="s">
        <v>1071</v>
      </c>
      <c r="C338" t="s">
        <v>68</v>
      </c>
      <c r="D338" t="s">
        <v>30</v>
      </c>
    </row>
    <row r="339" spans="1:4">
      <c r="A339" t="s">
        <v>910</v>
      </c>
      <c r="B339" t="s">
        <v>1070</v>
      </c>
      <c r="C339" t="s">
        <v>34</v>
      </c>
      <c r="D339" t="s">
        <v>51</v>
      </c>
    </row>
    <row r="340" spans="1:4">
      <c r="A340" t="s">
        <v>614</v>
      </c>
      <c r="B340" t="s">
        <v>1071</v>
      </c>
      <c r="C340" t="s">
        <v>68</v>
      </c>
      <c r="D340" t="s">
        <v>66</v>
      </c>
    </row>
    <row r="341" spans="1:4">
      <c r="A341" t="s">
        <v>912</v>
      </c>
      <c r="B341" t="s">
        <v>1071</v>
      </c>
      <c r="C341" t="s">
        <v>68</v>
      </c>
      <c r="D341" t="s">
        <v>51</v>
      </c>
    </row>
    <row r="342" spans="1:4">
      <c r="A342" t="s">
        <v>522</v>
      </c>
      <c r="B342" t="s">
        <v>1068</v>
      </c>
      <c r="C342" t="s">
        <v>21</v>
      </c>
      <c r="D342" t="s">
        <v>51</v>
      </c>
    </row>
    <row r="343" spans="1:4">
      <c r="A343" t="s">
        <v>1043</v>
      </c>
      <c r="B343" t="s">
        <v>1070</v>
      </c>
      <c r="C343" t="s">
        <v>34</v>
      </c>
      <c r="D343" t="s">
        <v>66</v>
      </c>
    </row>
    <row r="344" spans="1:4">
      <c r="A344" t="s">
        <v>911</v>
      </c>
      <c r="B344" t="s">
        <v>1070</v>
      </c>
      <c r="C344" t="s">
        <v>34</v>
      </c>
      <c r="D344" t="s">
        <v>51</v>
      </c>
    </row>
    <row r="345" spans="1:4">
      <c r="A345" t="s">
        <v>668</v>
      </c>
      <c r="B345" t="s">
        <v>1069</v>
      </c>
      <c r="C345" t="s">
        <v>68</v>
      </c>
      <c r="D345" t="s">
        <v>51</v>
      </c>
    </row>
    <row r="346" spans="1:4">
      <c r="A346" t="s">
        <v>948</v>
      </c>
      <c r="B346" t="s">
        <v>1073</v>
      </c>
      <c r="C346" t="s">
        <v>45</v>
      </c>
      <c r="D346" t="s">
        <v>30</v>
      </c>
    </row>
    <row r="347" spans="1:4">
      <c r="A347" t="s">
        <v>481</v>
      </c>
      <c r="B347" t="s">
        <v>1071</v>
      </c>
      <c r="C347" t="s">
        <v>68</v>
      </c>
      <c r="D347" t="s">
        <v>66</v>
      </c>
    </row>
    <row r="348" spans="1:4">
      <c r="A348" t="s">
        <v>305</v>
      </c>
      <c r="B348" t="s">
        <v>1068</v>
      </c>
      <c r="C348" t="s">
        <v>21</v>
      </c>
      <c r="D348" t="s">
        <v>30</v>
      </c>
    </row>
    <row r="349" spans="1:4">
      <c r="A349" t="s">
        <v>899</v>
      </c>
      <c r="B349" t="s">
        <v>1072</v>
      </c>
      <c r="C349" t="s">
        <v>45</v>
      </c>
      <c r="D349" t="s">
        <v>66</v>
      </c>
    </row>
    <row r="350" spans="1:4">
      <c r="A350" t="s">
        <v>996</v>
      </c>
      <c r="B350" t="s">
        <v>1073</v>
      </c>
      <c r="C350" t="s">
        <v>45</v>
      </c>
      <c r="D350" t="s">
        <v>51</v>
      </c>
    </row>
    <row r="351" spans="1:4">
      <c r="A351" t="s">
        <v>965</v>
      </c>
      <c r="B351" t="s">
        <v>1070</v>
      </c>
      <c r="C351" t="s">
        <v>34</v>
      </c>
      <c r="D351" t="s">
        <v>43</v>
      </c>
    </row>
    <row r="352" spans="1:4">
      <c r="A352" t="s">
        <v>312</v>
      </c>
      <c r="B352" t="s">
        <v>1071</v>
      </c>
      <c r="C352" t="s">
        <v>68</v>
      </c>
      <c r="D352" t="s">
        <v>30</v>
      </c>
    </row>
    <row r="353" spans="1:4">
      <c r="A353" t="s">
        <v>980</v>
      </c>
      <c r="B353" t="s">
        <v>1069</v>
      </c>
      <c r="C353" t="s">
        <v>68</v>
      </c>
      <c r="D353" t="s">
        <v>43</v>
      </c>
    </row>
    <row r="354" spans="1:4">
      <c r="A354" t="s">
        <v>1001</v>
      </c>
      <c r="B354" t="s">
        <v>1070</v>
      </c>
      <c r="C354" t="s">
        <v>34</v>
      </c>
      <c r="D354" t="s">
        <v>30</v>
      </c>
    </row>
    <row r="355" spans="1:4">
      <c r="A355" t="s">
        <v>766</v>
      </c>
      <c r="B355" t="s">
        <v>1072</v>
      </c>
      <c r="C355" t="s">
        <v>45</v>
      </c>
      <c r="D355" t="s">
        <v>66</v>
      </c>
    </row>
    <row r="356" spans="1:4">
      <c r="A356" t="s">
        <v>440</v>
      </c>
      <c r="B356" t="s">
        <v>1071</v>
      </c>
      <c r="C356" t="s">
        <v>68</v>
      </c>
      <c r="D356" t="s">
        <v>30</v>
      </c>
    </row>
    <row r="357" spans="1:4">
      <c r="A357" t="s">
        <v>875</v>
      </c>
      <c r="B357" t="s">
        <v>1071</v>
      </c>
      <c r="C357" t="s">
        <v>68</v>
      </c>
      <c r="D357" t="s">
        <v>30</v>
      </c>
    </row>
    <row r="358" spans="1:4">
      <c r="A358" t="s">
        <v>623</v>
      </c>
      <c r="B358" t="s">
        <v>1068</v>
      </c>
      <c r="C358" t="s">
        <v>21</v>
      </c>
      <c r="D358" t="s">
        <v>30</v>
      </c>
    </row>
    <row r="359" spans="1:4">
      <c r="A359" t="s">
        <v>836</v>
      </c>
      <c r="B359" t="s">
        <v>1070</v>
      </c>
      <c r="C359" t="s">
        <v>34</v>
      </c>
      <c r="D359" t="s">
        <v>43</v>
      </c>
    </row>
    <row r="360" spans="1:4">
      <c r="A360" t="s">
        <v>628</v>
      </c>
      <c r="B360" t="s">
        <v>1070</v>
      </c>
      <c r="C360" t="s">
        <v>34</v>
      </c>
      <c r="D360" t="s">
        <v>66</v>
      </c>
    </row>
    <row r="361" spans="1:4">
      <c r="A361" t="s">
        <v>781</v>
      </c>
      <c r="B361" t="s">
        <v>1072</v>
      </c>
      <c r="C361" t="s">
        <v>45</v>
      </c>
      <c r="D361" t="s">
        <v>43</v>
      </c>
    </row>
    <row r="362" spans="1:4">
      <c r="A362" t="s">
        <v>328</v>
      </c>
      <c r="B362" t="s">
        <v>1072</v>
      </c>
      <c r="C362" t="s">
        <v>45</v>
      </c>
      <c r="D362" t="s">
        <v>66</v>
      </c>
    </row>
    <row r="363" spans="1:4">
      <c r="A363" t="s">
        <v>452</v>
      </c>
      <c r="B363" t="s">
        <v>1068</v>
      </c>
      <c r="C363" t="s">
        <v>21</v>
      </c>
      <c r="D363" t="s">
        <v>30</v>
      </c>
    </row>
    <row r="364" spans="1:4">
      <c r="A364" t="s">
        <v>753</v>
      </c>
      <c r="B364" t="s">
        <v>1073</v>
      </c>
      <c r="C364" t="s">
        <v>45</v>
      </c>
      <c r="D364" t="s">
        <v>51</v>
      </c>
    </row>
    <row r="365" spans="1:4">
      <c r="A365" t="s">
        <v>850</v>
      </c>
      <c r="B365" t="s">
        <v>1070</v>
      </c>
      <c r="C365" t="s">
        <v>34</v>
      </c>
      <c r="D365" t="s">
        <v>66</v>
      </c>
    </row>
    <row r="366" spans="1:4">
      <c r="A366" t="s">
        <v>883</v>
      </c>
      <c r="B366" t="s">
        <v>1068</v>
      </c>
      <c r="C366" t="s">
        <v>21</v>
      </c>
      <c r="D366" t="s">
        <v>51</v>
      </c>
    </row>
    <row r="367" spans="1:4">
      <c r="A367" t="s">
        <v>422</v>
      </c>
      <c r="B367" t="s">
        <v>1068</v>
      </c>
      <c r="C367" t="s">
        <v>21</v>
      </c>
      <c r="D367" t="s">
        <v>30</v>
      </c>
    </row>
    <row r="368" spans="1:4">
      <c r="A368" t="s">
        <v>157</v>
      </c>
      <c r="B368" t="s">
        <v>1072</v>
      </c>
      <c r="C368" t="s">
        <v>45</v>
      </c>
      <c r="D368" t="s">
        <v>51</v>
      </c>
    </row>
    <row r="369" spans="1:4">
      <c r="A369" t="s">
        <v>1025</v>
      </c>
      <c r="B369" t="s">
        <v>1069</v>
      </c>
      <c r="C369" t="s">
        <v>68</v>
      </c>
      <c r="D369" t="s">
        <v>66</v>
      </c>
    </row>
    <row r="370" spans="1:4">
      <c r="A370" t="s">
        <v>701</v>
      </c>
      <c r="B370" t="s">
        <v>1072</v>
      </c>
      <c r="C370" t="s">
        <v>45</v>
      </c>
      <c r="D370" t="s">
        <v>51</v>
      </c>
    </row>
    <row r="371" spans="1:4">
      <c r="A371" t="s">
        <v>585</v>
      </c>
      <c r="B371" t="s">
        <v>1069</v>
      </c>
      <c r="C371" t="s">
        <v>68</v>
      </c>
      <c r="D371" t="s">
        <v>51</v>
      </c>
    </row>
    <row r="372" spans="1:4">
      <c r="A372" t="s">
        <v>594</v>
      </c>
      <c r="B372" t="s">
        <v>1068</v>
      </c>
      <c r="C372" t="s">
        <v>21</v>
      </c>
      <c r="D372" t="s">
        <v>43</v>
      </c>
    </row>
    <row r="373" spans="1:4">
      <c r="A373" t="s">
        <v>426</v>
      </c>
      <c r="B373" t="s">
        <v>1070</v>
      </c>
      <c r="C373" t="s">
        <v>34</v>
      </c>
      <c r="D373" t="s">
        <v>30</v>
      </c>
    </row>
    <row r="374" spans="1:4">
      <c r="A374" t="s">
        <v>537</v>
      </c>
      <c r="B374" t="s">
        <v>1070</v>
      </c>
      <c r="C374" t="s">
        <v>34</v>
      </c>
      <c r="D374" t="s">
        <v>43</v>
      </c>
    </row>
    <row r="375" spans="1:4">
      <c r="A375" t="s">
        <v>79</v>
      </c>
      <c r="B375" t="s">
        <v>1069</v>
      </c>
      <c r="C375" t="s">
        <v>68</v>
      </c>
      <c r="D375" t="s">
        <v>30</v>
      </c>
    </row>
    <row r="376" spans="1:4">
      <c r="A376" t="s">
        <v>727</v>
      </c>
      <c r="B376" t="s">
        <v>1068</v>
      </c>
      <c r="C376" t="s">
        <v>21</v>
      </c>
      <c r="D376" t="s">
        <v>30</v>
      </c>
    </row>
    <row r="377" spans="1:4">
      <c r="A377" t="s">
        <v>647</v>
      </c>
      <c r="B377" t="s">
        <v>1071</v>
      </c>
      <c r="C377" t="s">
        <v>68</v>
      </c>
      <c r="D377" t="s">
        <v>51</v>
      </c>
    </row>
    <row r="378" spans="1:4">
      <c r="A378" t="s">
        <v>638</v>
      </c>
      <c r="B378" t="s">
        <v>1068</v>
      </c>
      <c r="C378" t="s">
        <v>21</v>
      </c>
      <c r="D378" t="s">
        <v>66</v>
      </c>
    </row>
    <row r="379" spans="1:4">
      <c r="A379" t="s">
        <v>745</v>
      </c>
      <c r="B379" t="s">
        <v>1073</v>
      </c>
      <c r="C379" t="s">
        <v>45</v>
      </c>
      <c r="D379" t="s">
        <v>43</v>
      </c>
    </row>
    <row r="380" spans="1:4">
      <c r="A380" t="s">
        <v>91</v>
      </c>
      <c r="B380" t="s">
        <v>1071</v>
      </c>
      <c r="C380" t="s">
        <v>68</v>
      </c>
      <c r="D380" t="s">
        <v>51</v>
      </c>
    </row>
    <row r="381" spans="1:4">
      <c r="A381" t="s">
        <v>119</v>
      </c>
      <c r="B381" t="s">
        <v>1068</v>
      </c>
      <c r="C381" t="s">
        <v>21</v>
      </c>
      <c r="D381" t="s">
        <v>43</v>
      </c>
    </row>
    <row r="382" spans="1:4">
      <c r="A382" t="s">
        <v>297</v>
      </c>
      <c r="B382" t="s">
        <v>1070</v>
      </c>
      <c r="C382" t="s">
        <v>34</v>
      </c>
      <c r="D382" t="s">
        <v>30</v>
      </c>
    </row>
    <row r="383" spans="1:4">
      <c r="A383" t="s">
        <v>131</v>
      </c>
      <c r="B383" t="s">
        <v>1070</v>
      </c>
      <c r="C383" t="s">
        <v>34</v>
      </c>
      <c r="D383" t="s">
        <v>51</v>
      </c>
    </row>
    <row r="384" spans="1:4">
      <c r="A384" t="s">
        <v>847</v>
      </c>
      <c r="B384" t="s">
        <v>1068</v>
      </c>
      <c r="C384" t="s">
        <v>21</v>
      </c>
      <c r="D384" t="s">
        <v>51</v>
      </c>
    </row>
    <row r="385" spans="1:4">
      <c r="A385" t="s">
        <v>944</v>
      </c>
      <c r="B385" t="s">
        <v>1068</v>
      </c>
      <c r="C385" t="s">
        <v>21</v>
      </c>
      <c r="D385" t="s">
        <v>51</v>
      </c>
    </row>
    <row r="386" spans="1:4">
      <c r="A386" t="s">
        <v>712</v>
      </c>
      <c r="B386" t="s">
        <v>1071</v>
      </c>
      <c r="C386" t="s">
        <v>68</v>
      </c>
      <c r="D386" t="s">
        <v>51</v>
      </c>
    </row>
    <row r="387" spans="1:4">
      <c r="A387" t="s">
        <v>816</v>
      </c>
      <c r="B387" t="s">
        <v>1070</v>
      </c>
      <c r="C387" t="s">
        <v>34</v>
      </c>
      <c r="D387" t="s">
        <v>43</v>
      </c>
    </row>
    <row r="388" spans="1:4">
      <c r="A388" t="s">
        <v>748</v>
      </c>
      <c r="B388" t="s">
        <v>1068</v>
      </c>
      <c r="C388" t="s">
        <v>21</v>
      </c>
      <c r="D388" t="s">
        <v>66</v>
      </c>
    </row>
    <row r="389" spans="1:4">
      <c r="A389" t="s">
        <v>330</v>
      </c>
      <c r="B389" t="s">
        <v>1068</v>
      </c>
      <c r="C389" t="s">
        <v>21</v>
      </c>
      <c r="D389" t="s">
        <v>43</v>
      </c>
    </row>
    <row r="390" spans="1:4">
      <c r="A390" t="s">
        <v>475</v>
      </c>
      <c r="B390" t="s">
        <v>1070</v>
      </c>
      <c r="C390" t="s">
        <v>34</v>
      </c>
      <c r="D390" t="s">
        <v>30</v>
      </c>
    </row>
    <row r="391" spans="1:4">
      <c r="A391" t="s">
        <v>786</v>
      </c>
      <c r="B391" t="s">
        <v>1069</v>
      </c>
      <c r="C391" t="s">
        <v>68</v>
      </c>
      <c r="D391" t="s">
        <v>51</v>
      </c>
    </row>
    <row r="392" spans="1:4">
      <c r="A392" t="s">
        <v>834</v>
      </c>
      <c r="B392" t="s">
        <v>1069</v>
      </c>
      <c r="C392" t="s">
        <v>68</v>
      </c>
      <c r="D392" t="s">
        <v>51</v>
      </c>
    </row>
    <row r="393" spans="1:4">
      <c r="A393" t="s">
        <v>714</v>
      </c>
      <c r="B393" t="s">
        <v>1069</v>
      </c>
      <c r="C393" t="s">
        <v>68</v>
      </c>
      <c r="D393" t="s">
        <v>66</v>
      </c>
    </row>
    <row r="394" spans="1:4">
      <c r="A394" t="s">
        <v>143</v>
      </c>
      <c r="B394" t="s">
        <v>1068</v>
      </c>
      <c r="C394" t="s">
        <v>21</v>
      </c>
      <c r="D394" t="s">
        <v>51</v>
      </c>
    </row>
    <row r="395" spans="1:4">
      <c r="A395" t="s">
        <v>545</v>
      </c>
      <c r="B395" t="s">
        <v>1068</v>
      </c>
      <c r="C395" t="s">
        <v>21</v>
      </c>
      <c r="D395" t="s">
        <v>51</v>
      </c>
    </row>
    <row r="396" spans="1:4">
      <c r="A396" t="s">
        <v>548</v>
      </c>
      <c r="B396" t="s">
        <v>1068</v>
      </c>
      <c r="C396" t="s">
        <v>21</v>
      </c>
      <c r="D396" t="s">
        <v>66</v>
      </c>
    </row>
    <row r="397" spans="1:4">
      <c r="A397" t="s">
        <v>291</v>
      </c>
      <c r="B397" t="s">
        <v>1069</v>
      </c>
      <c r="C397" t="s">
        <v>68</v>
      </c>
      <c r="D397" t="s">
        <v>43</v>
      </c>
    </row>
    <row r="398" spans="1:4">
      <c r="A398" t="s">
        <v>139</v>
      </c>
      <c r="B398" t="s">
        <v>1070</v>
      </c>
      <c r="C398" t="s">
        <v>34</v>
      </c>
      <c r="D398" t="s">
        <v>51</v>
      </c>
    </row>
    <row r="399" spans="1:4">
      <c r="A399" t="s">
        <v>495</v>
      </c>
      <c r="B399" t="s">
        <v>1070</v>
      </c>
      <c r="C399" t="s">
        <v>34</v>
      </c>
      <c r="D399" t="s">
        <v>43</v>
      </c>
    </row>
    <row r="400" spans="1:4">
      <c r="A400" t="s">
        <v>320</v>
      </c>
      <c r="B400" t="s">
        <v>1068</v>
      </c>
      <c r="C400" t="s">
        <v>21</v>
      </c>
      <c r="D400" t="s">
        <v>30</v>
      </c>
    </row>
    <row r="401" spans="1:4">
      <c r="A401" t="s">
        <v>435</v>
      </c>
      <c r="B401" t="s">
        <v>1071</v>
      </c>
      <c r="C401" t="s">
        <v>68</v>
      </c>
      <c r="D401" t="s">
        <v>30</v>
      </c>
    </row>
    <row r="402" spans="1:4">
      <c r="A402" t="s">
        <v>763</v>
      </c>
      <c r="B402" t="s">
        <v>1070</v>
      </c>
      <c r="C402" t="s">
        <v>34</v>
      </c>
      <c r="D402" t="s">
        <v>66</v>
      </c>
    </row>
    <row r="403" spans="1:4">
      <c r="A403" t="s">
        <v>215</v>
      </c>
      <c r="B403" t="s">
        <v>1073</v>
      </c>
      <c r="C403" t="s">
        <v>45</v>
      </c>
      <c r="D403" t="s">
        <v>30</v>
      </c>
    </row>
    <row r="404" spans="1:4">
      <c r="A404" t="s">
        <v>901</v>
      </c>
      <c r="B404" t="s">
        <v>1069</v>
      </c>
      <c r="C404" t="s">
        <v>68</v>
      </c>
      <c r="D404" t="s">
        <v>43</v>
      </c>
    </row>
    <row r="405" spans="1:4">
      <c r="A405" t="s">
        <v>962</v>
      </c>
      <c r="B405" t="s">
        <v>1070</v>
      </c>
      <c r="C405" t="s">
        <v>34</v>
      </c>
      <c r="D405" t="s">
        <v>43</v>
      </c>
    </row>
    <row r="406" spans="1:4">
      <c r="A406" t="s">
        <v>527</v>
      </c>
      <c r="B406" t="s">
        <v>1073</v>
      </c>
      <c r="C406" t="s">
        <v>45</v>
      </c>
      <c r="D406" t="s">
        <v>30</v>
      </c>
    </row>
    <row r="407" spans="1:4">
      <c r="A407" t="s">
        <v>752</v>
      </c>
      <c r="B407" t="s">
        <v>1070</v>
      </c>
      <c r="C407" t="s">
        <v>34</v>
      </c>
      <c r="D407" t="s">
        <v>30</v>
      </c>
    </row>
    <row r="408" spans="1:4">
      <c r="A408" t="s">
        <v>436</v>
      </c>
      <c r="B408" t="s">
        <v>1068</v>
      </c>
      <c r="C408" t="s">
        <v>21</v>
      </c>
      <c r="D408" t="s">
        <v>66</v>
      </c>
    </row>
    <row r="409" spans="1:4">
      <c r="A409" t="s">
        <v>490</v>
      </c>
      <c r="B409" t="s">
        <v>1070</v>
      </c>
      <c r="C409" t="s">
        <v>34</v>
      </c>
      <c r="D409" t="s">
        <v>66</v>
      </c>
    </row>
    <row r="410" spans="1:4">
      <c r="A410" t="s">
        <v>381</v>
      </c>
      <c r="B410" t="s">
        <v>1070</v>
      </c>
      <c r="C410" t="s">
        <v>34</v>
      </c>
      <c r="D410" t="s">
        <v>30</v>
      </c>
    </row>
    <row r="411" spans="1:4">
      <c r="A411" t="s">
        <v>877</v>
      </c>
      <c r="B411" t="s">
        <v>1068</v>
      </c>
      <c r="C411" t="s">
        <v>21</v>
      </c>
      <c r="D411" t="s">
        <v>30</v>
      </c>
    </row>
    <row r="412" spans="1:4">
      <c r="A412" t="s">
        <v>625</v>
      </c>
      <c r="B412" t="s">
        <v>1073</v>
      </c>
      <c r="C412" t="s">
        <v>45</v>
      </c>
      <c r="D412" t="s">
        <v>51</v>
      </c>
    </row>
    <row r="413" spans="1:4">
      <c r="A413" t="s">
        <v>888</v>
      </c>
      <c r="B413" t="s">
        <v>1073</v>
      </c>
      <c r="C413" t="s">
        <v>45</v>
      </c>
      <c r="D413" t="s">
        <v>43</v>
      </c>
    </row>
    <row r="414" spans="1:4">
      <c r="A414" t="s">
        <v>806</v>
      </c>
      <c r="B414" t="s">
        <v>1070</v>
      </c>
      <c r="C414" t="s">
        <v>34</v>
      </c>
      <c r="D414" t="s">
        <v>51</v>
      </c>
    </row>
    <row r="415" spans="1:4">
      <c r="A415" t="s">
        <v>224</v>
      </c>
      <c r="B415" t="s">
        <v>1069</v>
      </c>
      <c r="C415" t="s">
        <v>68</v>
      </c>
      <c r="D415" t="s">
        <v>66</v>
      </c>
    </row>
    <row r="416" spans="1:4">
      <c r="A416" t="s">
        <v>833</v>
      </c>
      <c r="B416" t="s">
        <v>1073</v>
      </c>
      <c r="C416" t="s">
        <v>45</v>
      </c>
      <c r="D416" t="s">
        <v>43</v>
      </c>
    </row>
    <row r="417" spans="1:4">
      <c r="A417" t="s">
        <v>870</v>
      </c>
      <c r="B417" t="s">
        <v>1070</v>
      </c>
      <c r="C417" t="s">
        <v>34</v>
      </c>
      <c r="D417" t="s">
        <v>43</v>
      </c>
    </row>
    <row r="418" spans="1:4">
      <c r="A418" t="s">
        <v>469</v>
      </c>
      <c r="B418" t="s">
        <v>1071</v>
      </c>
      <c r="C418" t="s">
        <v>68</v>
      </c>
      <c r="D418" t="s">
        <v>30</v>
      </c>
    </row>
    <row r="419" spans="1:4">
      <c r="A419" t="s">
        <v>376</v>
      </c>
      <c r="B419" t="s">
        <v>1070</v>
      </c>
      <c r="C419" t="s">
        <v>34</v>
      </c>
      <c r="D419" t="s">
        <v>43</v>
      </c>
    </row>
    <row r="420" spans="1:4">
      <c r="A420" t="s">
        <v>352</v>
      </c>
      <c r="B420" t="s">
        <v>1070</v>
      </c>
      <c r="C420" t="s">
        <v>34</v>
      </c>
      <c r="D420" t="s">
        <v>43</v>
      </c>
    </row>
    <row r="421" spans="1:4">
      <c r="A421" t="s">
        <v>613</v>
      </c>
      <c r="B421" t="s">
        <v>1068</v>
      </c>
      <c r="C421" t="s">
        <v>21</v>
      </c>
      <c r="D421" t="s">
        <v>30</v>
      </c>
    </row>
    <row r="422" spans="1:4">
      <c r="A422" t="s">
        <v>240</v>
      </c>
      <c r="B422" t="s">
        <v>1070</v>
      </c>
      <c r="C422" t="s">
        <v>34</v>
      </c>
      <c r="D422" t="s">
        <v>43</v>
      </c>
    </row>
    <row r="423" spans="1:4">
      <c r="A423" t="s">
        <v>728</v>
      </c>
      <c r="B423" t="s">
        <v>1071</v>
      </c>
      <c r="C423" t="s">
        <v>68</v>
      </c>
      <c r="D423" t="s">
        <v>43</v>
      </c>
    </row>
    <row r="424" spans="1:4">
      <c r="A424" t="s">
        <v>600</v>
      </c>
      <c r="B424" t="s">
        <v>1070</v>
      </c>
      <c r="C424" t="s">
        <v>34</v>
      </c>
      <c r="D424" t="s">
        <v>43</v>
      </c>
    </row>
    <row r="425" spans="1:4">
      <c r="A425" t="s">
        <v>691</v>
      </c>
      <c r="B425" t="s">
        <v>1069</v>
      </c>
      <c r="C425" t="s">
        <v>68</v>
      </c>
      <c r="D425" t="s">
        <v>66</v>
      </c>
    </row>
    <row r="426" spans="1:4">
      <c r="A426" t="s">
        <v>83</v>
      </c>
      <c r="B426" t="s">
        <v>1068</v>
      </c>
      <c r="C426" t="s">
        <v>21</v>
      </c>
      <c r="D426" t="s">
        <v>43</v>
      </c>
    </row>
    <row r="427" spans="1:4">
      <c r="A427" t="s">
        <v>205</v>
      </c>
      <c r="B427" t="s">
        <v>1072</v>
      </c>
      <c r="C427" t="s">
        <v>45</v>
      </c>
      <c r="D427" t="s">
        <v>51</v>
      </c>
    </row>
    <row r="428" spans="1:4">
      <c r="A428" t="s">
        <v>333</v>
      </c>
      <c r="B428" t="s">
        <v>1073</v>
      </c>
      <c r="C428" t="s">
        <v>45</v>
      </c>
      <c r="D428" t="s">
        <v>51</v>
      </c>
    </row>
    <row r="429" spans="1:4">
      <c r="A429" t="s">
        <v>770</v>
      </c>
      <c r="B429" t="s">
        <v>1070</v>
      </c>
      <c r="C429" t="s">
        <v>34</v>
      </c>
      <c r="D429" t="s">
        <v>43</v>
      </c>
    </row>
    <row r="430" spans="1:4">
      <c r="A430" t="s">
        <v>199</v>
      </c>
      <c r="B430" t="s">
        <v>1068</v>
      </c>
      <c r="C430" t="s">
        <v>21</v>
      </c>
      <c r="D430" t="s">
        <v>30</v>
      </c>
    </row>
    <row r="431" spans="1:4">
      <c r="A431" t="s">
        <v>931</v>
      </c>
      <c r="B431" t="s">
        <v>1068</v>
      </c>
      <c r="C431" t="s">
        <v>21</v>
      </c>
      <c r="D431" t="s">
        <v>51</v>
      </c>
    </row>
    <row r="432" spans="1:4">
      <c r="A432" t="s">
        <v>896</v>
      </c>
      <c r="B432" t="s">
        <v>1068</v>
      </c>
      <c r="C432" t="s">
        <v>21</v>
      </c>
      <c r="D432" t="s">
        <v>43</v>
      </c>
    </row>
    <row r="433" spans="1:4">
      <c r="A433" t="s">
        <v>994</v>
      </c>
      <c r="B433" t="s">
        <v>1072</v>
      </c>
      <c r="C433" t="s">
        <v>45</v>
      </c>
      <c r="D433" t="s">
        <v>30</v>
      </c>
    </row>
    <row r="434" spans="1:4">
      <c r="A434" t="s">
        <v>355</v>
      </c>
      <c r="B434" t="s">
        <v>1068</v>
      </c>
      <c r="C434" t="s">
        <v>21</v>
      </c>
      <c r="D434" t="s">
        <v>66</v>
      </c>
    </row>
    <row r="435" spans="1:4">
      <c r="A435" t="s">
        <v>955</v>
      </c>
      <c r="B435" t="s">
        <v>1069</v>
      </c>
      <c r="C435" t="s">
        <v>68</v>
      </c>
      <c r="D435" t="s">
        <v>66</v>
      </c>
    </row>
    <row r="436" spans="1:4">
      <c r="A436" t="s">
        <v>1055</v>
      </c>
      <c r="B436" t="s">
        <v>1069</v>
      </c>
      <c r="C436" t="s">
        <v>68</v>
      </c>
      <c r="D436" t="s">
        <v>30</v>
      </c>
    </row>
    <row r="437" spans="1:4">
      <c r="A437" t="s">
        <v>416</v>
      </c>
      <c r="B437" t="s">
        <v>1070</v>
      </c>
      <c r="C437" t="s">
        <v>34</v>
      </c>
      <c r="D437" t="s">
        <v>66</v>
      </c>
    </row>
    <row r="438" spans="1:4">
      <c r="A438" t="s">
        <v>703</v>
      </c>
      <c r="B438" t="s">
        <v>1071</v>
      </c>
      <c r="C438" t="s">
        <v>68</v>
      </c>
      <c r="D438" t="s">
        <v>30</v>
      </c>
    </row>
    <row r="439" spans="1:4">
      <c r="A439" t="s">
        <v>655</v>
      </c>
      <c r="B439" t="s">
        <v>1071</v>
      </c>
      <c r="C439" t="s">
        <v>68</v>
      </c>
      <c r="D439" t="s">
        <v>51</v>
      </c>
    </row>
    <row r="440" spans="1:4">
      <c r="A440" t="s">
        <v>349</v>
      </c>
      <c r="B440" t="s">
        <v>1070</v>
      </c>
      <c r="C440" t="s">
        <v>34</v>
      </c>
      <c r="D440" t="s">
        <v>43</v>
      </c>
    </row>
    <row r="441" spans="1:4">
      <c r="A441" t="s">
        <v>720</v>
      </c>
      <c r="B441" t="s">
        <v>1072</v>
      </c>
      <c r="C441" t="s">
        <v>45</v>
      </c>
      <c r="D441" t="s">
        <v>51</v>
      </c>
    </row>
    <row r="442" spans="1:4">
      <c r="A442" t="s">
        <v>362</v>
      </c>
      <c r="B442" t="s">
        <v>1073</v>
      </c>
      <c r="C442" t="s">
        <v>45</v>
      </c>
      <c r="D442" t="s">
        <v>66</v>
      </c>
    </row>
    <row r="443" spans="1:4">
      <c r="A443" t="s">
        <v>276</v>
      </c>
      <c r="B443" t="s">
        <v>1070</v>
      </c>
      <c r="C443" t="s">
        <v>34</v>
      </c>
      <c r="D443" t="s">
        <v>51</v>
      </c>
    </row>
    <row r="444" spans="1:4">
      <c r="A444" t="s">
        <v>928</v>
      </c>
      <c r="B444" t="s">
        <v>1068</v>
      </c>
      <c r="C444" t="s">
        <v>21</v>
      </c>
      <c r="D444" t="s">
        <v>51</v>
      </c>
    </row>
    <row r="445" spans="1:4">
      <c r="A445" t="s">
        <v>1040</v>
      </c>
      <c r="B445" t="s">
        <v>1068</v>
      </c>
      <c r="C445" t="s">
        <v>21</v>
      </c>
      <c r="D445" t="s">
        <v>43</v>
      </c>
    </row>
    <row r="446" spans="1:4">
      <c r="A446" t="s">
        <v>561</v>
      </c>
      <c r="B446" t="s">
        <v>1069</v>
      </c>
      <c r="C446" t="s">
        <v>68</v>
      </c>
      <c r="D446" t="s">
        <v>51</v>
      </c>
    </row>
    <row r="447" spans="1:4">
      <c r="A447" t="s">
        <v>517</v>
      </c>
      <c r="B447" t="s">
        <v>1069</v>
      </c>
      <c r="C447" t="s">
        <v>68</v>
      </c>
      <c r="D447" t="s">
        <v>30</v>
      </c>
    </row>
    <row r="448" spans="1:4">
      <c r="A448" t="s">
        <v>263</v>
      </c>
      <c r="B448" t="s">
        <v>1073</v>
      </c>
      <c r="C448" t="s">
        <v>45</v>
      </c>
      <c r="D448" t="s">
        <v>66</v>
      </c>
    </row>
    <row r="449" spans="1:4">
      <c r="A449" t="s">
        <v>141</v>
      </c>
      <c r="B449" t="s">
        <v>1070</v>
      </c>
      <c r="C449" t="s">
        <v>34</v>
      </c>
      <c r="D449" t="s">
        <v>43</v>
      </c>
    </row>
    <row r="450" spans="1:4">
      <c r="A450" t="s">
        <v>1032</v>
      </c>
      <c r="B450" t="s">
        <v>1073</v>
      </c>
      <c r="C450" t="s">
        <v>45</v>
      </c>
      <c r="D450" t="s">
        <v>30</v>
      </c>
    </row>
    <row r="451" spans="1:4">
      <c r="A451" t="s">
        <v>801</v>
      </c>
      <c r="B451" t="s">
        <v>1070</v>
      </c>
      <c r="C451" t="s">
        <v>34</v>
      </c>
      <c r="D451" t="s">
        <v>30</v>
      </c>
    </row>
    <row r="452" spans="1:4">
      <c r="A452" t="s">
        <v>603</v>
      </c>
      <c r="B452" t="s">
        <v>1070</v>
      </c>
      <c r="C452" t="s">
        <v>34</v>
      </c>
      <c r="D452" t="s">
        <v>66</v>
      </c>
    </row>
    <row r="453" spans="1:4">
      <c r="A453" t="s">
        <v>632</v>
      </c>
      <c r="B453" t="s">
        <v>1071</v>
      </c>
      <c r="C453" t="s">
        <v>68</v>
      </c>
      <c r="D453" t="s">
        <v>66</v>
      </c>
    </row>
    <row r="454" spans="1:4">
      <c r="A454" t="s">
        <v>860</v>
      </c>
      <c r="B454" t="s">
        <v>1070</v>
      </c>
      <c r="C454" t="s">
        <v>34</v>
      </c>
      <c r="D454" t="s">
        <v>51</v>
      </c>
    </row>
    <row r="455" spans="1:4">
      <c r="A455" t="s">
        <v>483</v>
      </c>
      <c r="B455" t="s">
        <v>1070</v>
      </c>
      <c r="C455" t="s">
        <v>34</v>
      </c>
      <c r="D455" t="s">
        <v>51</v>
      </c>
    </row>
    <row r="456" spans="1:4">
      <c r="A456" t="s">
        <v>859</v>
      </c>
      <c r="B456" t="s">
        <v>1073</v>
      </c>
      <c r="C456" t="s">
        <v>45</v>
      </c>
      <c r="D456" t="s">
        <v>30</v>
      </c>
    </row>
    <row r="457" spans="1:4">
      <c r="A457" t="s">
        <v>768</v>
      </c>
      <c r="B457" t="s">
        <v>1068</v>
      </c>
      <c r="C457" t="s">
        <v>21</v>
      </c>
      <c r="D457" t="s">
        <v>43</v>
      </c>
    </row>
    <row r="458" spans="1:4">
      <c r="A458" t="s">
        <v>151</v>
      </c>
      <c r="B458" t="s">
        <v>1068</v>
      </c>
      <c r="C458" t="s">
        <v>21</v>
      </c>
      <c r="D458" t="s">
        <v>43</v>
      </c>
    </row>
    <row r="459" spans="1:4">
      <c r="A459" t="s">
        <v>156</v>
      </c>
      <c r="B459" t="s">
        <v>1073</v>
      </c>
      <c r="C459" t="s">
        <v>45</v>
      </c>
      <c r="D459" t="s">
        <v>43</v>
      </c>
    </row>
    <row r="460" spans="1:4">
      <c r="A460" t="s">
        <v>686</v>
      </c>
      <c r="B460" t="s">
        <v>1068</v>
      </c>
      <c r="C460" t="s">
        <v>21</v>
      </c>
      <c r="D460" t="s">
        <v>66</v>
      </c>
    </row>
    <row r="461" spans="1:4">
      <c r="A461" t="s">
        <v>874</v>
      </c>
      <c r="B461" t="s">
        <v>1070</v>
      </c>
      <c r="C461" t="s">
        <v>34</v>
      </c>
      <c r="D461" t="s">
        <v>51</v>
      </c>
    </row>
    <row r="462" spans="1:4">
      <c r="A462" t="s">
        <v>540</v>
      </c>
      <c r="B462" t="s">
        <v>1071</v>
      </c>
      <c r="C462" t="s">
        <v>68</v>
      </c>
      <c r="D462" t="s">
        <v>30</v>
      </c>
    </row>
    <row r="463" spans="1:4">
      <c r="A463" t="s">
        <v>1056</v>
      </c>
      <c r="B463" t="s">
        <v>1068</v>
      </c>
      <c r="C463" t="s">
        <v>21</v>
      </c>
      <c r="D463" t="s">
        <v>51</v>
      </c>
    </row>
    <row r="464" spans="1:4">
      <c r="A464" t="s">
        <v>1016</v>
      </c>
      <c r="B464" t="s">
        <v>1068</v>
      </c>
      <c r="C464" t="s">
        <v>21</v>
      </c>
      <c r="D464" t="s">
        <v>51</v>
      </c>
    </row>
    <row r="465" spans="1:4">
      <c r="A465" t="s">
        <v>855</v>
      </c>
      <c r="B465" t="s">
        <v>1068</v>
      </c>
      <c r="C465" t="s">
        <v>21</v>
      </c>
      <c r="D465" t="s">
        <v>51</v>
      </c>
    </row>
    <row r="466" spans="1:4">
      <c r="A466" t="s">
        <v>809</v>
      </c>
      <c r="B466" t="s">
        <v>1071</v>
      </c>
      <c r="C466" t="s">
        <v>68</v>
      </c>
      <c r="D466" t="s">
        <v>66</v>
      </c>
    </row>
    <row r="467" spans="1:4">
      <c r="A467" t="s">
        <v>881</v>
      </c>
      <c r="B467" t="s">
        <v>1070</v>
      </c>
      <c r="C467" t="s">
        <v>34</v>
      </c>
      <c r="D467" t="s">
        <v>30</v>
      </c>
    </row>
    <row r="468" spans="1:4">
      <c r="A468" t="s">
        <v>549</v>
      </c>
      <c r="B468" t="s">
        <v>1070</v>
      </c>
      <c r="C468" t="s">
        <v>34</v>
      </c>
      <c r="D468" t="s">
        <v>66</v>
      </c>
    </row>
    <row r="469" spans="1:4">
      <c r="A469" t="s">
        <v>642</v>
      </c>
      <c r="B469" t="s">
        <v>1069</v>
      </c>
      <c r="C469" t="s">
        <v>68</v>
      </c>
      <c r="D469" t="s">
        <v>66</v>
      </c>
    </row>
    <row r="470" spans="1:4">
      <c r="A470" t="s">
        <v>898</v>
      </c>
      <c r="B470" t="s">
        <v>1071</v>
      </c>
      <c r="C470" t="s">
        <v>68</v>
      </c>
      <c r="D470" t="s">
        <v>30</v>
      </c>
    </row>
    <row r="471" spans="1:4">
      <c r="A471" t="s">
        <v>676</v>
      </c>
      <c r="B471" t="s">
        <v>1068</v>
      </c>
      <c r="C471" t="s">
        <v>21</v>
      </c>
      <c r="D471" t="s">
        <v>43</v>
      </c>
    </row>
    <row r="472" spans="1:4">
      <c r="A472" t="s">
        <v>378</v>
      </c>
      <c r="B472" t="s">
        <v>1070</v>
      </c>
      <c r="C472" t="s">
        <v>34</v>
      </c>
      <c r="D472" t="s">
        <v>66</v>
      </c>
    </row>
    <row r="473" spans="1:4">
      <c r="A473" t="s">
        <v>232</v>
      </c>
      <c r="B473" t="s">
        <v>1069</v>
      </c>
      <c r="C473" t="s">
        <v>68</v>
      </c>
      <c r="D473" t="s">
        <v>43</v>
      </c>
    </row>
    <row r="474" spans="1:4">
      <c r="A474" t="s">
        <v>211</v>
      </c>
      <c r="B474" t="s">
        <v>1070</v>
      </c>
      <c r="C474" t="s">
        <v>34</v>
      </c>
      <c r="D474" t="s">
        <v>30</v>
      </c>
    </row>
    <row r="475" spans="1:4">
      <c r="A475" t="s">
        <v>1002</v>
      </c>
      <c r="B475" t="s">
        <v>1072</v>
      </c>
      <c r="C475" t="s">
        <v>45</v>
      </c>
      <c r="D475" t="s">
        <v>51</v>
      </c>
    </row>
    <row r="476" spans="1:4">
      <c r="A476" t="s">
        <v>564</v>
      </c>
      <c r="B476" t="s">
        <v>1070</v>
      </c>
      <c r="C476" t="s">
        <v>34</v>
      </c>
      <c r="D476" t="s">
        <v>30</v>
      </c>
    </row>
    <row r="477" spans="1:4">
      <c r="A477" t="s">
        <v>934</v>
      </c>
      <c r="B477" t="s">
        <v>1069</v>
      </c>
      <c r="C477" t="s">
        <v>68</v>
      </c>
      <c r="D477" t="s">
        <v>51</v>
      </c>
    </row>
    <row r="478" spans="1:4">
      <c r="A478" t="s">
        <v>318</v>
      </c>
      <c r="B478" t="s">
        <v>1071</v>
      </c>
      <c r="C478" t="s">
        <v>68</v>
      </c>
      <c r="D478" t="s">
        <v>43</v>
      </c>
    </row>
    <row r="479" spans="1:4">
      <c r="A479" t="s">
        <v>993</v>
      </c>
      <c r="B479" t="s">
        <v>1068</v>
      </c>
      <c r="C479" t="s">
        <v>21</v>
      </c>
      <c r="D479" t="s">
        <v>43</v>
      </c>
    </row>
    <row r="480" spans="1:4">
      <c r="A480" t="s">
        <v>235</v>
      </c>
      <c r="B480" t="s">
        <v>1068</v>
      </c>
      <c r="C480" t="s">
        <v>21</v>
      </c>
      <c r="D480" t="s">
        <v>66</v>
      </c>
    </row>
    <row r="481" spans="1:4">
      <c r="A481" t="s">
        <v>388</v>
      </c>
      <c r="B481" t="s">
        <v>1073</v>
      </c>
      <c r="C481" t="s">
        <v>45</v>
      </c>
      <c r="D481" t="s">
        <v>66</v>
      </c>
    </row>
    <row r="482" spans="1:4">
      <c r="A482" t="s">
        <v>501</v>
      </c>
      <c r="B482" t="s">
        <v>1068</v>
      </c>
      <c r="C482" t="s">
        <v>21</v>
      </c>
      <c r="D482" t="s">
        <v>51</v>
      </c>
    </row>
    <row r="483" spans="1:4">
      <c r="A483" t="s">
        <v>569</v>
      </c>
      <c r="B483" t="s">
        <v>1069</v>
      </c>
      <c r="C483" t="s">
        <v>68</v>
      </c>
      <c r="D483" t="s">
        <v>66</v>
      </c>
    </row>
    <row r="484" spans="1:4">
      <c r="A484" t="s">
        <v>946</v>
      </c>
      <c r="B484" t="s">
        <v>1073</v>
      </c>
      <c r="C484" t="s">
        <v>45</v>
      </c>
      <c r="D484" t="s">
        <v>66</v>
      </c>
    </row>
    <row r="485" spans="1:4">
      <c r="A485" t="s">
        <v>929</v>
      </c>
      <c r="B485" t="s">
        <v>1072</v>
      </c>
      <c r="C485" t="s">
        <v>45</v>
      </c>
      <c r="D485" t="s">
        <v>30</v>
      </c>
    </row>
    <row r="486" spans="1:4">
      <c r="A486" t="s">
        <v>248</v>
      </c>
      <c r="B486" t="s">
        <v>1068</v>
      </c>
      <c r="C486" t="s">
        <v>21</v>
      </c>
      <c r="D486" t="s">
        <v>66</v>
      </c>
    </row>
    <row r="487" spans="1:4">
      <c r="A487" t="s">
        <v>531</v>
      </c>
      <c r="B487" t="s">
        <v>1068</v>
      </c>
      <c r="C487" t="s">
        <v>21</v>
      </c>
      <c r="D487" t="s">
        <v>66</v>
      </c>
    </row>
    <row r="488" spans="1:4">
      <c r="A488" t="s">
        <v>825</v>
      </c>
      <c r="B488" t="s">
        <v>1073</v>
      </c>
      <c r="C488" t="s">
        <v>45</v>
      </c>
      <c r="D488" t="s">
        <v>30</v>
      </c>
    </row>
    <row r="489" spans="1:4">
      <c r="A489" t="s">
        <v>601</v>
      </c>
      <c r="B489" t="s">
        <v>1068</v>
      </c>
      <c r="C489" t="s">
        <v>21</v>
      </c>
      <c r="D489" t="s">
        <v>43</v>
      </c>
    </row>
    <row r="490" spans="1:4">
      <c r="A490" t="s">
        <v>533</v>
      </c>
      <c r="B490" t="s">
        <v>1071</v>
      </c>
      <c r="C490" t="s">
        <v>68</v>
      </c>
      <c r="D490" t="s">
        <v>43</v>
      </c>
    </row>
    <row r="491" spans="1:4">
      <c r="A491" t="s">
        <v>615</v>
      </c>
      <c r="B491" t="s">
        <v>1070</v>
      </c>
      <c r="C491" t="s">
        <v>34</v>
      </c>
      <c r="D491" t="s">
        <v>43</v>
      </c>
    </row>
    <row r="492" spans="1:4">
      <c r="A492" t="s">
        <v>233</v>
      </c>
      <c r="B492" t="s">
        <v>1072</v>
      </c>
      <c r="C492" t="s">
        <v>45</v>
      </c>
      <c r="D492" t="s">
        <v>66</v>
      </c>
    </row>
    <row r="493" spans="1:4">
      <c r="A493" t="s">
        <v>649</v>
      </c>
      <c r="B493" t="s">
        <v>1070</v>
      </c>
      <c r="C493" t="s">
        <v>34</v>
      </c>
      <c r="D493" t="s">
        <v>51</v>
      </c>
    </row>
    <row r="494" spans="1:4">
      <c r="A494" t="s">
        <v>266</v>
      </c>
      <c r="B494" t="s">
        <v>1070</v>
      </c>
      <c r="C494" t="s">
        <v>34</v>
      </c>
      <c r="D494" t="s">
        <v>51</v>
      </c>
    </row>
    <row r="495" spans="1:4">
      <c r="A495" t="s">
        <v>682</v>
      </c>
      <c r="B495" t="s">
        <v>1068</v>
      </c>
      <c r="C495" t="s">
        <v>21</v>
      </c>
      <c r="D495" t="s">
        <v>43</v>
      </c>
    </row>
    <row r="496" spans="1:4">
      <c r="A496" t="s">
        <v>1051</v>
      </c>
      <c r="B496" t="s">
        <v>1068</v>
      </c>
      <c r="C496" t="s">
        <v>21</v>
      </c>
      <c r="D496" t="s">
        <v>43</v>
      </c>
    </row>
    <row r="497" spans="1:4">
      <c r="A497" t="s">
        <v>122</v>
      </c>
      <c r="B497" t="s">
        <v>1068</v>
      </c>
      <c r="C497" t="s">
        <v>21</v>
      </c>
      <c r="D497" t="s">
        <v>51</v>
      </c>
    </row>
    <row r="498" spans="1:4">
      <c r="A498" t="s">
        <v>1005</v>
      </c>
      <c r="B498" t="s">
        <v>1068</v>
      </c>
      <c r="C498" t="s">
        <v>21</v>
      </c>
      <c r="D498" t="s">
        <v>51</v>
      </c>
    </row>
    <row r="499" spans="1:4">
      <c r="A499" t="s">
        <v>508</v>
      </c>
      <c r="B499" t="s">
        <v>1071</v>
      </c>
      <c r="C499" t="s">
        <v>68</v>
      </c>
      <c r="D499" t="s">
        <v>30</v>
      </c>
    </row>
    <row r="500" spans="1:4">
      <c r="A500" t="s">
        <v>665</v>
      </c>
      <c r="B500" t="s">
        <v>1068</v>
      </c>
      <c r="C500" t="s">
        <v>21</v>
      </c>
      <c r="D500" t="s">
        <v>51</v>
      </c>
    </row>
    <row r="501" spans="1:4">
      <c r="A501" t="s">
        <v>778</v>
      </c>
      <c r="B501" t="s">
        <v>1070</v>
      </c>
      <c r="C501" t="s">
        <v>34</v>
      </c>
      <c r="D501" t="s">
        <v>43</v>
      </c>
    </row>
    <row r="502" spans="1:4">
      <c r="A502" t="s">
        <v>817</v>
      </c>
      <c r="B502" t="s">
        <v>1070</v>
      </c>
      <c r="C502" t="s">
        <v>34</v>
      </c>
      <c r="D502" t="s">
        <v>66</v>
      </c>
    </row>
    <row r="503" spans="1:4">
      <c r="A503" t="s">
        <v>293</v>
      </c>
      <c r="B503" t="s">
        <v>1073</v>
      </c>
      <c r="C503" t="s">
        <v>45</v>
      </c>
      <c r="D503" t="s">
        <v>43</v>
      </c>
    </row>
    <row r="504" spans="1:4">
      <c r="A504" t="s">
        <v>607</v>
      </c>
      <c r="B504" t="s">
        <v>1073</v>
      </c>
      <c r="C504" t="s">
        <v>45</v>
      </c>
      <c r="D504" t="s">
        <v>43</v>
      </c>
    </row>
    <row r="505" spans="1:4">
      <c r="A505" t="s">
        <v>812</v>
      </c>
      <c r="B505" t="s">
        <v>1070</v>
      </c>
      <c r="C505" t="s">
        <v>34</v>
      </c>
      <c r="D505" t="s">
        <v>43</v>
      </c>
    </row>
    <row r="506" spans="1:4">
      <c r="A506" t="s">
        <v>170</v>
      </c>
      <c r="B506" t="s">
        <v>1070</v>
      </c>
      <c r="C506" t="s">
        <v>34</v>
      </c>
      <c r="D506" t="s">
        <v>51</v>
      </c>
    </row>
    <row r="507" spans="1:4">
      <c r="A507" t="s">
        <v>1013</v>
      </c>
      <c r="B507" t="s">
        <v>1070</v>
      </c>
      <c r="C507" t="s">
        <v>34</v>
      </c>
      <c r="D507" t="s">
        <v>66</v>
      </c>
    </row>
    <row r="508" spans="1:4">
      <c r="A508" t="s">
        <v>1059</v>
      </c>
      <c r="B508" t="s">
        <v>1068</v>
      </c>
      <c r="C508" t="s">
        <v>21</v>
      </c>
      <c r="D508" t="s">
        <v>66</v>
      </c>
    </row>
    <row r="509" spans="1:4">
      <c r="A509" t="s">
        <v>800</v>
      </c>
      <c r="B509" t="s">
        <v>1070</v>
      </c>
      <c r="C509" t="s">
        <v>34</v>
      </c>
      <c r="D509" t="s">
        <v>30</v>
      </c>
    </row>
    <row r="510" spans="1:4">
      <c r="A510" t="s">
        <v>302</v>
      </c>
      <c r="B510" t="s">
        <v>1069</v>
      </c>
      <c r="C510" t="s">
        <v>68</v>
      </c>
      <c r="D510" t="s">
        <v>51</v>
      </c>
    </row>
    <row r="511" spans="1:4">
      <c r="A511" t="s">
        <v>792</v>
      </c>
      <c r="B511" t="s">
        <v>1070</v>
      </c>
      <c r="C511" t="s">
        <v>34</v>
      </c>
      <c r="D511" t="s">
        <v>51</v>
      </c>
    </row>
    <row r="512" spans="1:4">
      <c r="A512" t="s">
        <v>688</v>
      </c>
      <c r="B512" t="s">
        <v>1069</v>
      </c>
      <c r="C512" t="s">
        <v>68</v>
      </c>
      <c r="D512" t="s">
        <v>43</v>
      </c>
    </row>
    <row r="513" spans="1:4">
      <c r="A513" t="s">
        <v>988</v>
      </c>
      <c r="B513" t="s">
        <v>1071</v>
      </c>
      <c r="C513" t="s">
        <v>68</v>
      </c>
      <c r="D513" t="s">
        <v>51</v>
      </c>
    </row>
    <row r="514" spans="1:4">
      <c r="A514" t="s">
        <v>732</v>
      </c>
      <c r="B514" t="s">
        <v>1069</v>
      </c>
      <c r="C514" t="s">
        <v>68</v>
      </c>
      <c r="D514" t="s">
        <v>51</v>
      </c>
    </row>
    <row r="515" spans="1:4">
      <c r="A515" t="s">
        <v>532</v>
      </c>
      <c r="B515" t="s">
        <v>1069</v>
      </c>
      <c r="C515" t="s">
        <v>68</v>
      </c>
      <c r="D515" t="s">
        <v>43</v>
      </c>
    </row>
    <row r="516" spans="1:4">
      <c r="A516" t="s">
        <v>88</v>
      </c>
      <c r="B516" t="s">
        <v>1068</v>
      </c>
      <c r="C516" t="s">
        <v>21</v>
      </c>
      <c r="D516" t="s">
        <v>43</v>
      </c>
    </row>
    <row r="517" spans="1:4">
      <c r="A517" t="s">
        <v>159</v>
      </c>
      <c r="B517" t="s">
        <v>1069</v>
      </c>
      <c r="C517" t="s">
        <v>68</v>
      </c>
      <c r="D517" t="s">
        <v>66</v>
      </c>
    </row>
    <row r="518" spans="1:4">
      <c r="A518" t="s">
        <v>932</v>
      </c>
      <c r="B518" t="s">
        <v>1070</v>
      </c>
      <c r="C518" t="s">
        <v>34</v>
      </c>
      <c r="D518" t="s">
        <v>66</v>
      </c>
    </row>
    <row r="519" spans="1:4">
      <c r="A519" t="s">
        <v>295</v>
      </c>
      <c r="B519" t="s">
        <v>1073</v>
      </c>
      <c r="C519" t="s">
        <v>45</v>
      </c>
      <c r="D519" t="s">
        <v>30</v>
      </c>
    </row>
    <row r="520" spans="1:4">
      <c r="A520" t="s">
        <v>288</v>
      </c>
      <c r="B520" t="s">
        <v>1068</v>
      </c>
      <c r="C520" t="s">
        <v>21</v>
      </c>
      <c r="D520" t="s">
        <v>51</v>
      </c>
    </row>
    <row r="521" spans="1:4">
      <c r="A521" t="s">
        <v>921</v>
      </c>
      <c r="B521" t="s">
        <v>1068</v>
      </c>
      <c r="C521" t="s">
        <v>21</v>
      </c>
      <c r="D521" t="s">
        <v>43</v>
      </c>
    </row>
    <row r="522" spans="1:4">
      <c r="A522" t="s">
        <v>125</v>
      </c>
      <c r="B522" t="s">
        <v>1070</v>
      </c>
      <c r="C522" t="s">
        <v>34</v>
      </c>
      <c r="D522" t="s">
        <v>66</v>
      </c>
    </row>
    <row r="523" spans="1:4">
      <c r="A523" t="s">
        <v>92</v>
      </c>
      <c r="B523" t="s">
        <v>1069</v>
      </c>
      <c r="C523" t="s">
        <v>68</v>
      </c>
      <c r="D523" t="s">
        <v>43</v>
      </c>
    </row>
    <row r="524" spans="1:4">
      <c r="A524" t="s">
        <v>685</v>
      </c>
      <c r="B524" t="s">
        <v>1069</v>
      </c>
      <c r="C524" t="s">
        <v>68</v>
      </c>
      <c r="D524" t="s">
        <v>51</v>
      </c>
    </row>
    <row r="525" spans="1:4">
      <c r="A525" t="s">
        <v>821</v>
      </c>
      <c r="B525" t="s">
        <v>1070</v>
      </c>
      <c r="C525" t="s">
        <v>34</v>
      </c>
      <c r="D525" t="s">
        <v>66</v>
      </c>
    </row>
    <row r="526" spans="1:4">
      <c r="A526" t="s">
        <v>1018</v>
      </c>
      <c r="B526" t="s">
        <v>1072</v>
      </c>
      <c r="C526" t="s">
        <v>45</v>
      </c>
      <c r="D526" t="s">
        <v>66</v>
      </c>
    </row>
    <row r="527" spans="1:4">
      <c r="A527" t="s">
        <v>854</v>
      </c>
      <c r="B527" t="s">
        <v>1068</v>
      </c>
      <c r="C527" t="s">
        <v>21</v>
      </c>
      <c r="D527" t="s">
        <v>66</v>
      </c>
    </row>
    <row r="528" spans="1:4">
      <c r="A528" t="s">
        <v>933</v>
      </c>
      <c r="B528" t="s">
        <v>1068</v>
      </c>
      <c r="C528" t="s">
        <v>21</v>
      </c>
      <c r="D528" t="s">
        <v>43</v>
      </c>
    </row>
    <row r="529" spans="1:4">
      <c r="A529" t="s">
        <v>412</v>
      </c>
      <c r="B529" t="s">
        <v>1068</v>
      </c>
      <c r="C529" t="s">
        <v>21</v>
      </c>
      <c r="D529" t="s">
        <v>30</v>
      </c>
    </row>
    <row r="530" spans="1:4">
      <c r="A530" t="s">
        <v>179</v>
      </c>
      <c r="B530" t="s">
        <v>1069</v>
      </c>
      <c r="C530" t="s">
        <v>68</v>
      </c>
      <c r="D530" t="s">
        <v>66</v>
      </c>
    </row>
    <row r="531" spans="1:4">
      <c r="A531" t="s">
        <v>772</v>
      </c>
      <c r="B531" t="s">
        <v>1071</v>
      </c>
      <c r="C531" t="s">
        <v>68</v>
      </c>
      <c r="D531" t="s">
        <v>66</v>
      </c>
    </row>
    <row r="532" spans="1:4">
      <c r="A532" t="s">
        <v>432</v>
      </c>
      <c r="B532" t="s">
        <v>1071</v>
      </c>
      <c r="C532" t="s">
        <v>68</v>
      </c>
      <c r="D532" t="s">
        <v>66</v>
      </c>
    </row>
    <row r="533" spans="1:4">
      <c r="A533" t="s">
        <v>660</v>
      </c>
      <c r="B533" t="s">
        <v>1069</v>
      </c>
      <c r="C533" t="s">
        <v>68</v>
      </c>
      <c r="D533" t="s">
        <v>43</v>
      </c>
    </row>
    <row r="534" spans="1:4">
      <c r="A534" t="s">
        <v>842</v>
      </c>
      <c r="B534" t="s">
        <v>1069</v>
      </c>
      <c r="C534" t="s">
        <v>68</v>
      </c>
      <c r="D534" t="s">
        <v>30</v>
      </c>
    </row>
    <row r="535" spans="1:4">
      <c r="A535" t="s">
        <v>771</v>
      </c>
      <c r="B535" t="s">
        <v>1070</v>
      </c>
      <c r="C535" t="s">
        <v>34</v>
      </c>
      <c r="D535" t="s">
        <v>66</v>
      </c>
    </row>
    <row r="536" spans="1:4">
      <c r="A536" t="s">
        <v>1039</v>
      </c>
      <c r="B536" t="s">
        <v>1072</v>
      </c>
      <c r="C536" t="s">
        <v>45</v>
      </c>
      <c r="D536" t="s">
        <v>66</v>
      </c>
    </row>
    <row r="537" spans="1:4">
      <c r="A537" t="s">
        <v>729</v>
      </c>
      <c r="B537" t="s">
        <v>1072</v>
      </c>
      <c r="C537" t="s">
        <v>45</v>
      </c>
      <c r="D537" t="s">
        <v>30</v>
      </c>
    </row>
    <row r="538" spans="1:4">
      <c r="A538" t="s">
        <v>134</v>
      </c>
      <c r="B538" t="s">
        <v>1073</v>
      </c>
      <c r="C538" t="s">
        <v>45</v>
      </c>
      <c r="D538" t="s">
        <v>30</v>
      </c>
    </row>
    <row r="539" spans="1:4">
      <c r="A539" t="s">
        <v>526</v>
      </c>
      <c r="B539" t="s">
        <v>1073</v>
      </c>
      <c r="C539" t="s">
        <v>45</v>
      </c>
      <c r="D539" t="s">
        <v>66</v>
      </c>
    </row>
    <row r="540" spans="1:4">
      <c r="A540" t="s">
        <v>467</v>
      </c>
      <c r="B540" t="s">
        <v>1070</v>
      </c>
      <c r="C540" t="s">
        <v>34</v>
      </c>
      <c r="D540" t="s">
        <v>51</v>
      </c>
    </row>
    <row r="541" spans="1:4">
      <c r="A541" t="s">
        <v>757</v>
      </c>
      <c r="B541" t="s">
        <v>1071</v>
      </c>
      <c r="C541" t="s">
        <v>68</v>
      </c>
      <c r="D541" t="s">
        <v>43</v>
      </c>
    </row>
    <row r="542" spans="1:4">
      <c r="A542" t="s">
        <v>755</v>
      </c>
      <c r="B542" t="s">
        <v>1073</v>
      </c>
      <c r="C542" t="s">
        <v>45</v>
      </c>
      <c r="D542" t="s">
        <v>30</v>
      </c>
    </row>
    <row r="543" spans="1:4">
      <c r="A543" t="s">
        <v>616</v>
      </c>
      <c r="B543" t="s">
        <v>1070</v>
      </c>
      <c r="C543" t="s">
        <v>34</v>
      </c>
      <c r="D543" t="s">
        <v>43</v>
      </c>
    </row>
    <row r="544" spans="1:4">
      <c r="A544" t="s">
        <v>808</v>
      </c>
      <c r="B544" t="s">
        <v>1071</v>
      </c>
      <c r="C544" t="s">
        <v>68</v>
      </c>
      <c r="D544" t="s">
        <v>43</v>
      </c>
    </row>
    <row r="545" spans="1:4">
      <c r="A545" t="s">
        <v>147</v>
      </c>
      <c r="B545" t="s">
        <v>1070</v>
      </c>
      <c r="C545" t="s">
        <v>34</v>
      </c>
      <c r="D545" t="s">
        <v>66</v>
      </c>
    </row>
    <row r="546" spans="1:4">
      <c r="A546" t="s">
        <v>780</v>
      </c>
      <c r="B546" t="s">
        <v>1070</v>
      </c>
      <c r="C546" t="s">
        <v>34</v>
      </c>
      <c r="D546" t="s">
        <v>43</v>
      </c>
    </row>
    <row r="547" spans="1:4">
      <c r="A547" t="s">
        <v>827</v>
      </c>
      <c r="B547" t="s">
        <v>1069</v>
      </c>
      <c r="C547" t="s">
        <v>68</v>
      </c>
      <c r="D547" t="s">
        <v>43</v>
      </c>
    </row>
    <row r="548" spans="1:4">
      <c r="A548" t="s">
        <v>169</v>
      </c>
      <c r="B548" t="s">
        <v>1070</v>
      </c>
      <c r="C548" t="s">
        <v>34</v>
      </c>
      <c r="D548" t="s">
        <v>51</v>
      </c>
    </row>
    <row r="549" spans="1:4">
      <c r="A549" t="s">
        <v>348</v>
      </c>
      <c r="B549" t="s">
        <v>1071</v>
      </c>
      <c r="C549" t="s">
        <v>68</v>
      </c>
      <c r="D549" t="s">
        <v>51</v>
      </c>
    </row>
    <row r="550" spans="1:4">
      <c r="A550" t="s">
        <v>313</v>
      </c>
      <c r="B550" t="s">
        <v>1071</v>
      </c>
      <c r="C550" t="s">
        <v>68</v>
      </c>
      <c r="D550" t="s">
        <v>66</v>
      </c>
    </row>
    <row r="551" spans="1:4">
      <c r="A551" t="s">
        <v>563</v>
      </c>
      <c r="B551" t="s">
        <v>1068</v>
      </c>
      <c r="C551" t="s">
        <v>21</v>
      </c>
      <c r="D551" t="s">
        <v>66</v>
      </c>
    </row>
    <row r="552" spans="1:4">
      <c r="A552" t="s">
        <v>541</v>
      </c>
      <c r="B552" t="s">
        <v>1070</v>
      </c>
      <c r="C552" t="s">
        <v>34</v>
      </c>
      <c r="D552" t="s">
        <v>43</v>
      </c>
    </row>
    <row r="553" spans="1:4">
      <c r="A553" t="s">
        <v>303</v>
      </c>
      <c r="B553" t="s">
        <v>1070</v>
      </c>
      <c r="C553" t="s">
        <v>34</v>
      </c>
      <c r="D553" t="s">
        <v>51</v>
      </c>
    </row>
    <row r="554" spans="1:4">
      <c r="A554" t="s">
        <v>402</v>
      </c>
      <c r="B554" t="s">
        <v>1070</v>
      </c>
      <c r="C554" t="s">
        <v>34</v>
      </c>
      <c r="D554" t="s">
        <v>30</v>
      </c>
    </row>
    <row r="555" spans="1:4">
      <c r="A555" t="s">
        <v>863</v>
      </c>
      <c r="B555" t="s">
        <v>1073</v>
      </c>
      <c r="C555" t="s">
        <v>45</v>
      </c>
      <c r="D555" t="s">
        <v>43</v>
      </c>
    </row>
    <row r="556" spans="1:4">
      <c r="A556" t="s">
        <v>550</v>
      </c>
      <c r="B556" t="s">
        <v>1073</v>
      </c>
      <c r="C556" t="s">
        <v>45</v>
      </c>
      <c r="D556" t="s">
        <v>43</v>
      </c>
    </row>
    <row r="557" spans="1:4">
      <c r="A557" t="s">
        <v>735</v>
      </c>
      <c r="B557" t="s">
        <v>1071</v>
      </c>
      <c r="C557" t="s">
        <v>68</v>
      </c>
      <c r="D557" t="s">
        <v>43</v>
      </c>
    </row>
    <row r="558" spans="1:4">
      <c r="A558" t="s">
        <v>580</v>
      </c>
      <c r="B558" t="s">
        <v>1073</v>
      </c>
      <c r="C558" t="s">
        <v>45</v>
      </c>
      <c r="D558" t="s">
        <v>43</v>
      </c>
    </row>
    <row r="559" spans="1:4">
      <c r="A559" t="s">
        <v>959</v>
      </c>
      <c r="B559" t="s">
        <v>1072</v>
      </c>
      <c r="C559" t="s">
        <v>45</v>
      </c>
      <c r="D559" t="s">
        <v>66</v>
      </c>
    </row>
    <row r="560" spans="1:4">
      <c r="A560" t="s">
        <v>1036</v>
      </c>
      <c r="B560" t="s">
        <v>1068</v>
      </c>
      <c r="C560" t="s">
        <v>21</v>
      </c>
      <c r="D560" t="s">
        <v>43</v>
      </c>
    </row>
    <row r="561" spans="1:4">
      <c r="A561" t="s">
        <v>465</v>
      </c>
      <c r="B561" t="s">
        <v>1071</v>
      </c>
      <c r="C561" t="s">
        <v>68</v>
      </c>
      <c r="D561" t="s">
        <v>66</v>
      </c>
    </row>
    <row r="562" spans="1:4">
      <c r="A562" t="s">
        <v>324</v>
      </c>
      <c r="B562" t="s">
        <v>1070</v>
      </c>
      <c r="C562" t="s">
        <v>34</v>
      </c>
      <c r="D562" t="s">
        <v>51</v>
      </c>
    </row>
    <row r="563" spans="1:4">
      <c r="A563" t="s">
        <v>671</v>
      </c>
      <c r="B563" t="s">
        <v>1068</v>
      </c>
      <c r="C563" t="s">
        <v>21</v>
      </c>
      <c r="D563" t="s">
        <v>51</v>
      </c>
    </row>
    <row r="564" spans="1:4">
      <c r="A564" t="s">
        <v>905</v>
      </c>
      <c r="B564" t="s">
        <v>1070</v>
      </c>
      <c r="C564" t="s">
        <v>34</v>
      </c>
      <c r="D564" t="s">
        <v>43</v>
      </c>
    </row>
    <row r="565" spans="1:4">
      <c r="A565" t="s">
        <v>94</v>
      </c>
      <c r="B565" t="s">
        <v>1070</v>
      </c>
      <c r="C565" t="s">
        <v>34</v>
      </c>
      <c r="D565" t="s">
        <v>66</v>
      </c>
    </row>
    <row r="566" spans="1:4">
      <c r="A566" t="s">
        <v>264</v>
      </c>
      <c r="B566" t="s">
        <v>1073</v>
      </c>
      <c r="C566" t="s">
        <v>45</v>
      </c>
      <c r="D566" t="s">
        <v>30</v>
      </c>
    </row>
    <row r="567" spans="1:4">
      <c r="A567" t="s">
        <v>331</v>
      </c>
      <c r="B567" t="s">
        <v>1070</v>
      </c>
      <c r="C567" t="s">
        <v>34</v>
      </c>
      <c r="D567" t="s">
        <v>30</v>
      </c>
    </row>
    <row r="568" spans="1:4">
      <c r="A568" t="s">
        <v>646</v>
      </c>
      <c r="B568" t="s">
        <v>1068</v>
      </c>
      <c r="C568" t="s">
        <v>21</v>
      </c>
      <c r="D568" t="s">
        <v>43</v>
      </c>
    </row>
    <row r="569" spans="1:4">
      <c r="A569" t="s">
        <v>104</v>
      </c>
      <c r="B569" t="s">
        <v>1073</v>
      </c>
      <c r="C569" t="s">
        <v>45</v>
      </c>
      <c r="D569" t="s">
        <v>30</v>
      </c>
    </row>
    <row r="570" spans="1:4">
      <c r="A570" t="s">
        <v>449</v>
      </c>
      <c r="B570" t="s">
        <v>1072</v>
      </c>
      <c r="C570" t="s">
        <v>45</v>
      </c>
      <c r="D570" t="s">
        <v>30</v>
      </c>
    </row>
    <row r="571" spans="1:4">
      <c r="A571" t="s">
        <v>357</v>
      </c>
      <c r="B571" t="s">
        <v>1070</v>
      </c>
      <c r="C571" t="s">
        <v>34</v>
      </c>
      <c r="D571" t="s">
        <v>66</v>
      </c>
    </row>
    <row r="572" spans="1:4">
      <c r="A572" t="s">
        <v>267</v>
      </c>
      <c r="B572" t="s">
        <v>1068</v>
      </c>
      <c r="C572" t="s">
        <v>21</v>
      </c>
      <c r="D572" t="s">
        <v>66</v>
      </c>
    </row>
    <row r="573" spans="1:4">
      <c r="A573" t="s">
        <v>271</v>
      </c>
      <c r="B573" t="s">
        <v>1071</v>
      </c>
      <c r="C573" t="s">
        <v>68</v>
      </c>
      <c r="D573" t="s">
        <v>66</v>
      </c>
    </row>
    <row r="574" spans="1:4">
      <c r="A574" t="s">
        <v>706</v>
      </c>
      <c r="B574" t="s">
        <v>1072</v>
      </c>
      <c r="C574" t="s">
        <v>45</v>
      </c>
      <c r="D574" t="s">
        <v>30</v>
      </c>
    </row>
    <row r="575" spans="1:4">
      <c r="A575" t="s">
        <v>150</v>
      </c>
      <c r="B575" t="s">
        <v>1069</v>
      </c>
      <c r="C575" t="s">
        <v>68</v>
      </c>
      <c r="D575" t="s">
        <v>66</v>
      </c>
    </row>
    <row r="576" spans="1:4">
      <c r="A576" t="s">
        <v>535</v>
      </c>
      <c r="B576" t="s">
        <v>1070</v>
      </c>
      <c r="C576" t="s">
        <v>34</v>
      </c>
      <c r="D576" t="s">
        <v>43</v>
      </c>
    </row>
    <row r="577" spans="1:4">
      <c r="A577" t="s">
        <v>216</v>
      </c>
      <c r="B577" t="s">
        <v>1072</v>
      </c>
      <c r="C577" t="s">
        <v>45</v>
      </c>
      <c r="D577" t="s">
        <v>66</v>
      </c>
    </row>
    <row r="578" spans="1:4">
      <c r="A578" t="s">
        <v>93</v>
      </c>
      <c r="B578" t="s">
        <v>1068</v>
      </c>
      <c r="C578" t="s">
        <v>21</v>
      </c>
      <c r="D578" t="s">
        <v>51</v>
      </c>
    </row>
    <row r="579" spans="1:4">
      <c r="A579" t="s">
        <v>252</v>
      </c>
      <c r="B579" t="s">
        <v>1071</v>
      </c>
      <c r="C579" t="s">
        <v>68</v>
      </c>
      <c r="D579" t="s">
        <v>30</v>
      </c>
    </row>
    <row r="580" spans="1:4">
      <c r="A580" t="s">
        <v>1060</v>
      </c>
      <c r="B580" t="s">
        <v>1073</v>
      </c>
      <c r="C580" t="s">
        <v>45</v>
      </c>
      <c r="D580" t="s">
        <v>30</v>
      </c>
    </row>
    <row r="581" spans="1:4">
      <c r="A581" t="s">
        <v>504</v>
      </c>
      <c r="B581" t="s">
        <v>1070</v>
      </c>
      <c r="C581" t="s">
        <v>34</v>
      </c>
      <c r="D581" t="s">
        <v>51</v>
      </c>
    </row>
    <row r="582" spans="1:4">
      <c r="A582" t="s">
        <v>326</v>
      </c>
      <c r="B582" t="s">
        <v>1071</v>
      </c>
      <c r="C582" t="s">
        <v>68</v>
      </c>
      <c r="D582" t="s">
        <v>66</v>
      </c>
    </row>
    <row r="583" spans="1:4">
      <c r="A583" t="s">
        <v>1009</v>
      </c>
      <c r="B583" t="s">
        <v>1070</v>
      </c>
      <c r="C583" t="s">
        <v>34</v>
      </c>
      <c r="D583" t="s">
        <v>66</v>
      </c>
    </row>
    <row r="584" spans="1:4">
      <c r="A584" t="s">
        <v>998</v>
      </c>
      <c r="B584" t="s">
        <v>1072</v>
      </c>
      <c r="C584" t="s">
        <v>45</v>
      </c>
      <c r="D584" t="s">
        <v>30</v>
      </c>
    </row>
    <row r="585" spans="1:4">
      <c r="A585" t="s">
        <v>777</v>
      </c>
      <c r="B585" t="s">
        <v>1069</v>
      </c>
      <c r="C585" t="s">
        <v>68</v>
      </c>
      <c r="D585" t="s">
        <v>30</v>
      </c>
    </row>
    <row r="586" spans="1:4">
      <c r="A586" t="s">
        <v>943</v>
      </c>
      <c r="B586" t="s">
        <v>1070</v>
      </c>
      <c r="C586" t="s">
        <v>34</v>
      </c>
      <c r="D586" t="s">
        <v>66</v>
      </c>
    </row>
    <row r="587" spans="1:4">
      <c r="A587" t="s">
        <v>864</v>
      </c>
      <c r="B587" t="s">
        <v>1068</v>
      </c>
      <c r="C587" t="s">
        <v>21</v>
      </c>
      <c r="D587" t="s">
        <v>30</v>
      </c>
    </row>
    <row r="588" spans="1:4">
      <c r="A588" t="s">
        <v>991</v>
      </c>
      <c r="B588" t="s">
        <v>1070</v>
      </c>
      <c r="C588" t="s">
        <v>34</v>
      </c>
      <c r="D588" t="s">
        <v>66</v>
      </c>
    </row>
    <row r="589" spans="1:4">
      <c r="A589" t="s">
        <v>546</v>
      </c>
      <c r="B589" t="s">
        <v>1073</v>
      </c>
      <c r="C589" t="s">
        <v>45</v>
      </c>
      <c r="D589" t="s">
        <v>43</v>
      </c>
    </row>
    <row r="590" spans="1:4">
      <c r="A590" t="s">
        <v>717</v>
      </c>
      <c r="B590" t="s">
        <v>1069</v>
      </c>
      <c r="C590" t="s">
        <v>68</v>
      </c>
      <c r="D590" t="s">
        <v>66</v>
      </c>
    </row>
    <row r="591" spans="1:4">
      <c r="A591" t="s">
        <v>185</v>
      </c>
      <c r="B591" t="s">
        <v>1068</v>
      </c>
      <c r="C591" t="s">
        <v>21</v>
      </c>
      <c r="D591" t="s">
        <v>51</v>
      </c>
    </row>
    <row r="592" spans="1:4">
      <c r="A592" t="s">
        <v>708</v>
      </c>
      <c r="B592" t="s">
        <v>1072</v>
      </c>
      <c r="C592" t="s">
        <v>45</v>
      </c>
      <c r="D592" t="s">
        <v>51</v>
      </c>
    </row>
    <row r="593" spans="1:4">
      <c r="A593" t="s">
        <v>982</v>
      </c>
      <c r="B593" t="s">
        <v>1069</v>
      </c>
      <c r="C593" t="s">
        <v>68</v>
      </c>
      <c r="D593" t="s">
        <v>43</v>
      </c>
    </row>
    <row r="594" spans="1:4">
      <c r="A594" t="s">
        <v>853</v>
      </c>
      <c r="B594" t="s">
        <v>1073</v>
      </c>
      <c r="C594" t="s">
        <v>45</v>
      </c>
      <c r="D594" t="s">
        <v>30</v>
      </c>
    </row>
    <row r="595" spans="1:4">
      <c r="A595" t="s">
        <v>920</v>
      </c>
      <c r="B595" t="s">
        <v>1071</v>
      </c>
      <c r="C595" t="s">
        <v>68</v>
      </c>
      <c r="D595" t="s">
        <v>51</v>
      </c>
    </row>
    <row r="596" spans="1:4">
      <c r="A596" t="s">
        <v>587</v>
      </c>
      <c r="B596" t="s">
        <v>1073</v>
      </c>
      <c r="C596" t="s">
        <v>45</v>
      </c>
      <c r="D596" t="s">
        <v>43</v>
      </c>
    </row>
    <row r="597" spans="1:4">
      <c r="A597" t="s">
        <v>301</v>
      </c>
      <c r="B597" t="s">
        <v>1073</v>
      </c>
      <c r="C597" t="s">
        <v>45</v>
      </c>
      <c r="D597" t="s">
        <v>51</v>
      </c>
    </row>
    <row r="598" spans="1:4">
      <c r="A598" t="s">
        <v>410</v>
      </c>
      <c r="B598" t="s">
        <v>1070</v>
      </c>
      <c r="C598" t="s">
        <v>34</v>
      </c>
      <c r="D598" t="s">
        <v>51</v>
      </c>
    </row>
    <row r="599" spans="1:4">
      <c r="A599" t="s">
        <v>658</v>
      </c>
      <c r="B599" t="s">
        <v>1072</v>
      </c>
      <c r="C599" t="s">
        <v>45</v>
      </c>
      <c r="D599" t="s">
        <v>66</v>
      </c>
    </row>
    <row r="600" spans="1:4">
      <c r="A600" t="s">
        <v>128</v>
      </c>
      <c r="B600" t="s">
        <v>1073</v>
      </c>
      <c r="C600" t="s">
        <v>45</v>
      </c>
      <c r="D600" t="s">
        <v>43</v>
      </c>
    </row>
    <row r="601" spans="1:4">
      <c r="A601" t="s">
        <v>565</v>
      </c>
      <c r="B601" t="s">
        <v>1068</v>
      </c>
      <c r="C601" t="s">
        <v>21</v>
      </c>
      <c r="D601" t="s">
        <v>30</v>
      </c>
    </row>
    <row r="602" spans="1:4">
      <c r="A602" t="s">
        <v>460</v>
      </c>
      <c r="B602" t="s">
        <v>1073</v>
      </c>
      <c r="C602" t="s">
        <v>45</v>
      </c>
      <c r="D602" t="s">
        <v>30</v>
      </c>
    </row>
    <row r="603" spans="1:4">
      <c r="A603" t="s">
        <v>450</v>
      </c>
      <c r="B603" t="s">
        <v>1073</v>
      </c>
      <c r="C603" t="s">
        <v>45</v>
      </c>
      <c r="D603" t="s">
        <v>43</v>
      </c>
    </row>
    <row r="604" spans="1:4">
      <c r="A604" t="s">
        <v>184</v>
      </c>
      <c r="B604" t="s">
        <v>1073</v>
      </c>
      <c r="C604" t="s">
        <v>45</v>
      </c>
      <c r="D604" t="s">
        <v>43</v>
      </c>
    </row>
    <row r="605" spans="1:4">
      <c r="A605" t="s">
        <v>190</v>
      </c>
      <c r="B605" t="s">
        <v>1070</v>
      </c>
      <c r="C605" t="s">
        <v>34</v>
      </c>
      <c r="D605" t="s">
        <v>66</v>
      </c>
    </row>
    <row r="606" spans="1:4">
      <c r="A606" t="s">
        <v>818</v>
      </c>
      <c r="B606" t="s">
        <v>1069</v>
      </c>
      <c r="C606" t="s">
        <v>68</v>
      </c>
      <c r="D606" t="s">
        <v>43</v>
      </c>
    </row>
    <row r="607" spans="1:4">
      <c r="A607" t="s">
        <v>281</v>
      </c>
      <c r="B607" t="s">
        <v>1071</v>
      </c>
      <c r="C607" t="s">
        <v>68</v>
      </c>
      <c r="D607" t="s">
        <v>66</v>
      </c>
    </row>
    <row r="608" spans="1:4">
      <c r="A608" t="s">
        <v>871</v>
      </c>
      <c r="B608" t="s">
        <v>1071</v>
      </c>
      <c r="C608" t="s">
        <v>68</v>
      </c>
      <c r="D608" t="s">
        <v>66</v>
      </c>
    </row>
    <row r="609" spans="1:4">
      <c r="A609" t="s">
        <v>876</v>
      </c>
      <c r="B609" t="s">
        <v>1068</v>
      </c>
      <c r="C609" t="s">
        <v>21</v>
      </c>
      <c r="D609" t="s">
        <v>43</v>
      </c>
    </row>
    <row r="610" spans="1:4">
      <c r="A610" t="s">
        <v>67</v>
      </c>
      <c r="B610" t="s">
        <v>1070</v>
      </c>
      <c r="C610" t="s">
        <v>34</v>
      </c>
      <c r="D610" t="s">
        <v>66</v>
      </c>
    </row>
    <row r="611" spans="1:4">
      <c r="A611" t="s">
        <v>722</v>
      </c>
      <c r="B611" t="s">
        <v>1070</v>
      </c>
      <c r="C611" t="s">
        <v>34</v>
      </c>
      <c r="D611" t="s">
        <v>30</v>
      </c>
    </row>
    <row r="612" spans="1:4">
      <c r="A612" t="s">
        <v>746</v>
      </c>
      <c r="B612" t="s">
        <v>1072</v>
      </c>
      <c r="C612" t="s">
        <v>45</v>
      </c>
      <c r="D612" t="s">
        <v>66</v>
      </c>
    </row>
    <row r="613" spans="1:4">
      <c r="A613" t="s">
        <v>81</v>
      </c>
      <c r="B613" t="s">
        <v>1069</v>
      </c>
      <c r="C613" t="s">
        <v>68</v>
      </c>
      <c r="D613" t="s">
        <v>30</v>
      </c>
    </row>
    <row r="614" spans="1:4">
      <c r="A614" t="s">
        <v>721</v>
      </c>
      <c r="B614" t="s">
        <v>1072</v>
      </c>
      <c r="C614" t="s">
        <v>45</v>
      </c>
      <c r="D614" t="s">
        <v>51</v>
      </c>
    </row>
    <row r="615" spans="1:4">
      <c r="A615" t="s">
        <v>602</v>
      </c>
      <c r="B615" t="s">
        <v>1070</v>
      </c>
      <c r="C615" t="s">
        <v>34</v>
      </c>
      <c r="D615" t="s">
        <v>43</v>
      </c>
    </row>
    <row r="616" spans="1:4">
      <c r="A616" t="s">
        <v>829</v>
      </c>
      <c r="B616" t="s">
        <v>1072</v>
      </c>
      <c r="C616" t="s">
        <v>45</v>
      </c>
      <c r="D616" t="s">
        <v>66</v>
      </c>
    </row>
    <row r="617" spans="1:4">
      <c r="A617" t="s">
        <v>731</v>
      </c>
      <c r="B617" t="s">
        <v>1069</v>
      </c>
      <c r="C617" t="s">
        <v>68</v>
      </c>
      <c r="D617" t="s">
        <v>43</v>
      </c>
    </row>
    <row r="618" spans="1:4">
      <c r="A618" t="s">
        <v>718</v>
      </c>
      <c r="B618" t="s">
        <v>1070</v>
      </c>
      <c r="C618" t="s">
        <v>34</v>
      </c>
      <c r="D618" t="s">
        <v>30</v>
      </c>
    </row>
    <row r="619" spans="1:4">
      <c r="A619" t="s">
        <v>96</v>
      </c>
      <c r="B619" t="s">
        <v>1071</v>
      </c>
      <c r="C619" t="s">
        <v>68</v>
      </c>
      <c r="D619" t="s">
        <v>51</v>
      </c>
    </row>
    <row r="620" spans="1:4">
      <c r="A620" t="s">
        <v>626</v>
      </c>
      <c r="B620" t="s">
        <v>1073</v>
      </c>
      <c r="C620" t="s">
        <v>45</v>
      </c>
      <c r="D620" t="s">
        <v>66</v>
      </c>
    </row>
    <row r="621" spans="1:4">
      <c r="A621" t="s">
        <v>439</v>
      </c>
      <c r="B621" t="s">
        <v>1068</v>
      </c>
      <c r="C621" t="s">
        <v>21</v>
      </c>
      <c r="D621" t="s">
        <v>43</v>
      </c>
    </row>
    <row r="622" spans="1:4">
      <c r="A622" t="s">
        <v>1052</v>
      </c>
      <c r="B622" t="s">
        <v>1069</v>
      </c>
      <c r="C622" t="s">
        <v>68</v>
      </c>
      <c r="D622" t="s">
        <v>66</v>
      </c>
    </row>
    <row r="623" spans="1:4">
      <c r="A623" t="s">
        <v>518</v>
      </c>
      <c r="B623" t="s">
        <v>1068</v>
      </c>
      <c r="C623" t="s">
        <v>21</v>
      </c>
      <c r="D623" t="s">
        <v>66</v>
      </c>
    </row>
    <row r="624" spans="1:4">
      <c r="A624" t="s">
        <v>341</v>
      </c>
      <c r="B624" t="s">
        <v>1069</v>
      </c>
      <c r="C624" t="s">
        <v>68</v>
      </c>
      <c r="D624" t="s">
        <v>66</v>
      </c>
    </row>
    <row r="625" spans="1:4">
      <c r="A625" t="s">
        <v>737</v>
      </c>
      <c r="B625" t="s">
        <v>1068</v>
      </c>
      <c r="C625" t="s">
        <v>21</v>
      </c>
      <c r="D625" t="s">
        <v>43</v>
      </c>
    </row>
    <row r="626" spans="1:4">
      <c r="A626" t="s">
        <v>738</v>
      </c>
      <c r="B626" t="s">
        <v>1071</v>
      </c>
      <c r="C626" t="s">
        <v>68</v>
      </c>
      <c r="D626" t="s">
        <v>30</v>
      </c>
    </row>
    <row r="627" spans="1:4">
      <c r="A627" t="s">
        <v>374</v>
      </c>
      <c r="B627" t="s">
        <v>1069</v>
      </c>
      <c r="C627" t="s">
        <v>68</v>
      </c>
      <c r="D627" t="s">
        <v>30</v>
      </c>
    </row>
    <row r="628" spans="1:4">
      <c r="A628" t="s">
        <v>1057</v>
      </c>
      <c r="B628" t="s">
        <v>1072</v>
      </c>
      <c r="C628" t="s">
        <v>45</v>
      </c>
      <c r="D628" t="s">
        <v>66</v>
      </c>
    </row>
    <row r="629" spans="1:4">
      <c r="A629" t="s">
        <v>596</v>
      </c>
      <c r="B629" t="s">
        <v>1068</v>
      </c>
      <c r="C629" t="s">
        <v>21</v>
      </c>
      <c r="D629" t="s">
        <v>51</v>
      </c>
    </row>
    <row r="630" spans="1:4">
      <c r="A630" t="s">
        <v>482</v>
      </c>
      <c r="B630" t="s">
        <v>1068</v>
      </c>
      <c r="C630" t="s">
        <v>21</v>
      </c>
      <c r="D630" t="s">
        <v>30</v>
      </c>
    </row>
    <row r="631" spans="1:4">
      <c r="A631" t="s">
        <v>192</v>
      </c>
      <c r="B631" t="s">
        <v>1072</v>
      </c>
      <c r="C631" t="s">
        <v>45</v>
      </c>
      <c r="D631" t="s">
        <v>43</v>
      </c>
    </row>
    <row r="632" spans="1:4">
      <c r="A632" t="s">
        <v>1061</v>
      </c>
      <c r="B632" t="s">
        <v>1072</v>
      </c>
      <c r="C632" t="s">
        <v>45</v>
      </c>
      <c r="D632" t="s">
        <v>43</v>
      </c>
    </row>
    <row r="633" spans="1:4">
      <c r="A633" t="s">
        <v>643</v>
      </c>
      <c r="B633" t="s">
        <v>1068</v>
      </c>
      <c r="C633" t="s">
        <v>21</v>
      </c>
      <c r="D633" t="s">
        <v>51</v>
      </c>
    </row>
    <row r="634" spans="1:4">
      <c r="A634" t="s">
        <v>867</v>
      </c>
      <c r="B634" t="s">
        <v>1071</v>
      </c>
      <c r="C634" t="s">
        <v>68</v>
      </c>
      <c r="D634" t="s">
        <v>43</v>
      </c>
    </row>
    <row r="635" spans="1:4">
      <c r="A635" t="s">
        <v>80</v>
      </c>
      <c r="B635" t="s">
        <v>1070</v>
      </c>
      <c r="C635" t="s">
        <v>34</v>
      </c>
      <c r="D635" t="s">
        <v>43</v>
      </c>
    </row>
    <row r="636" spans="1:4">
      <c r="A636" t="s">
        <v>758</v>
      </c>
      <c r="B636" t="s">
        <v>1068</v>
      </c>
      <c r="C636" t="s">
        <v>21</v>
      </c>
      <c r="D636" t="s">
        <v>43</v>
      </c>
    </row>
    <row r="637" spans="1:4">
      <c r="A637" t="s">
        <v>396</v>
      </c>
      <c r="B637" t="s">
        <v>1069</v>
      </c>
      <c r="C637" t="s">
        <v>68</v>
      </c>
      <c r="D637" t="s">
        <v>30</v>
      </c>
    </row>
    <row r="638" spans="1:4">
      <c r="A638" t="s">
        <v>382</v>
      </c>
      <c r="B638" t="s">
        <v>1073</v>
      </c>
      <c r="C638" t="s">
        <v>45</v>
      </c>
      <c r="D638" t="s">
        <v>43</v>
      </c>
    </row>
    <row r="639" spans="1:4">
      <c r="A639" t="s">
        <v>316</v>
      </c>
      <c r="B639" t="s">
        <v>1070</v>
      </c>
      <c r="C639" t="s">
        <v>34</v>
      </c>
      <c r="D639" t="s">
        <v>43</v>
      </c>
    </row>
    <row r="640" spans="1:4">
      <c r="A640" t="s">
        <v>499</v>
      </c>
      <c r="B640" t="s">
        <v>1073</v>
      </c>
      <c r="C640" t="s">
        <v>45</v>
      </c>
      <c r="D640" t="s">
        <v>43</v>
      </c>
    </row>
    <row r="641" spans="1:4">
      <c r="A641" t="s">
        <v>347</v>
      </c>
      <c r="B641" t="s">
        <v>1073</v>
      </c>
      <c r="C641" t="s">
        <v>45</v>
      </c>
      <c r="D641" t="s">
        <v>43</v>
      </c>
    </row>
    <row r="642" spans="1:4">
      <c r="A642" t="s">
        <v>555</v>
      </c>
      <c r="B642" t="s">
        <v>1070</v>
      </c>
      <c r="C642" t="s">
        <v>34</v>
      </c>
      <c r="D642" t="s">
        <v>43</v>
      </c>
    </row>
    <row r="643" spans="1:4">
      <c r="A643" t="s">
        <v>822</v>
      </c>
      <c r="B643" t="s">
        <v>1068</v>
      </c>
      <c r="C643" t="s">
        <v>21</v>
      </c>
      <c r="D643" t="s">
        <v>66</v>
      </c>
    </row>
    <row r="644" spans="1:4">
      <c r="A644" t="s">
        <v>455</v>
      </c>
      <c r="B644" t="s">
        <v>1068</v>
      </c>
      <c r="C644" t="s">
        <v>21</v>
      </c>
      <c r="D644" t="s">
        <v>51</v>
      </c>
    </row>
    <row r="645" spans="1:4">
      <c r="A645" t="s">
        <v>404</v>
      </c>
      <c r="B645" t="s">
        <v>1070</v>
      </c>
      <c r="C645" t="s">
        <v>34</v>
      </c>
      <c r="D645" t="s">
        <v>43</v>
      </c>
    </row>
    <row r="646" spans="1:4">
      <c r="A646" t="s">
        <v>846</v>
      </c>
      <c r="B646" t="s">
        <v>1069</v>
      </c>
      <c r="C646" t="s">
        <v>68</v>
      </c>
      <c r="D646" t="s">
        <v>30</v>
      </c>
    </row>
    <row r="647" spans="1:4">
      <c r="A647" t="s">
        <v>314</v>
      </c>
      <c r="B647" t="s">
        <v>1069</v>
      </c>
      <c r="C647" t="s">
        <v>68</v>
      </c>
      <c r="D647" t="s">
        <v>51</v>
      </c>
    </row>
    <row r="648" spans="1:4">
      <c r="A648" t="s">
        <v>397</v>
      </c>
      <c r="B648" t="s">
        <v>1071</v>
      </c>
      <c r="C648" t="s">
        <v>68</v>
      </c>
      <c r="D648" t="s">
        <v>43</v>
      </c>
    </row>
    <row r="649" spans="1:4">
      <c r="A649" t="s">
        <v>963</v>
      </c>
      <c r="B649" t="s">
        <v>1070</v>
      </c>
      <c r="C649" t="s">
        <v>34</v>
      </c>
      <c r="D649" t="s">
        <v>66</v>
      </c>
    </row>
    <row r="650" spans="1:4">
      <c r="A650" t="s">
        <v>175</v>
      </c>
      <c r="B650" t="s">
        <v>1073</v>
      </c>
      <c r="C650" t="s">
        <v>45</v>
      </c>
      <c r="D650" t="s">
        <v>66</v>
      </c>
    </row>
    <row r="651" spans="1:4">
      <c r="A651" t="s">
        <v>383</v>
      </c>
      <c r="B651" t="s">
        <v>1072</v>
      </c>
      <c r="C651" t="s">
        <v>45</v>
      </c>
      <c r="D651" t="s">
        <v>30</v>
      </c>
    </row>
    <row r="652" spans="1:4">
      <c r="A652" t="s">
        <v>984</v>
      </c>
      <c r="B652" t="s">
        <v>1070</v>
      </c>
      <c r="C652" t="s">
        <v>34</v>
      </c>
      <c r="D652" t="s">
        <v>30</v>
      </c>
    </row>
    <row r="653" spans="1:4">
      <c r="A653" t="s">
        <v>802</v>
      </c>
      <c r="B653" t="s">
        <v>1073</v>
      </c>
      <c r="C653" t="s">
        <v>45</v>
      </c>
      <c r="D653" t="s">
        <v>51</v>
      </c>
    </row>
    <row r="654" spans="1:4">
      <c r="A654" t="s">
        <v>612</v>
      </c>
      <c r="B654" t="s">
        <v>1073</v>
      </c>
      <c r="C654" t="s">
        <v>45</v>
      </c>
      <c r="D654" t="s">
        <v>66</v>
      </c>
    </row>
    <row r="655" spans="1:4">
      <c r="A655" t="s">
        <v>902</v>
      </c>
      <c r="B655" t="s">
        <v>1071</v>
      </c>
      <c r="C655" t="s">
        <v>68</v>
      </c>
      <c r="D655" t="s">
        <v>43</v>
      </c>
    </row>
    <row r="656" spans="1:4">
      <c r="A656" t="s">
        <v>325</v>
      </c>
      <c r="B656" t="s">
        <v>1073</v>
      </c>
      <c r="C656" t="s">
        <v>45</v>
      </c>
      <c r="D656" t="s">
        <v>43</v>
      </c>
    </row>
    <row r="657" spans="1:4">
      <c r="A657" t="s">
        <v>973</v>
      </c>
      <c r="B657" t="s">
        <v>1070</v>
      </c>
      <c r="C657" t="s">
        <v>34</v>
      </c>
      <c r="D657" t="s">
        <v>30</v>
      </c>
    </row>
    <row r="658" spans="1:4">
      <c r="A658" t="s">
        <v>401</v>
      </c>
      <c r="B658" t="s">
        <v>1072</v>
      </c>
      <c r="C658" t="s">
        <v>45</v>
      </c>
      <c r="D658" t="s">
        <v>51</v>
      </c>
    </row>
    <row r="659" spans="1:4">
      <c r="A659" t="s">
        <v>653</v>
      </c>
      <c r="B659" t="s">
        <v>1070</v>
      </c>
      <c r="C659" t="s">
        <v>34</v>
      </c>
      <c r="D659" t="s">
        <v>51</v>
      </c>
    </row>
    <row r="660" spans="1:4">
      <c r="A660" t="s">
        <v>894</v>
      </c>
      <c r="B660" t="s">
        <v>1071</v>
      </c>
      <c r="C660" t="s">
        <v>68</v>
      </c>
      <c r="D660" t="s">
        <v>51</v>
      </c>
    </row>
    <row r="661" spans="1:4">
      <c r="A661" t="s">
        <v>486</v>
      </c>
      <c r="B661" t="s">
        <v>1070</v>
      </c>
      <c r="C661" t="s">
        <v>34</v>
      </c>
      <c r="D661" t="s">
        <v>43</v>
      </c>
    </row>
    <row r="662" spans="1:4">
      <c r="A662" t="s">
        <v>329</v>
      </c>
      <c r="B662" t="s">
        <v>1071</v>
      </c>
      <c r="C662" t="s">
        <v>68</v>
      </c>
      <c r="D662" t="s">
        <v>51</v>
      </c>
    </row>
    <row r="663" spans="1:4">
      <c r="A663" t="s">
        <v>241</v>
      </c>
      <c r="B663" t="s">
        <v>1073</v>
      </c>
      <c r="C663" t="s">
        <v>45</v>
      </c>
      <c r="D663" t="s">
        <v>66</v>
      </c>
    </row>
    <row r="664" spans="1:4">
      <c r="A664" t="s">
        <v>960</v>
      </c>
      <c r="B664" t="s">
        <v>1069</v>
      </c>
      <c r="C664" t="s">
        <v>68</v>
      </c>
      <c r="D664" t="s">
        <v>30</v>
      </c>
    </row>
    <row r="665" spans="1:4">
      <c r="A665" t="s">
        <v>44</v>
      </c>
      <c r="B665" t="s">
        <v>1070</v>
      </c>
      <c r="C665" t="s">
        <v>34</v>
      </c>
      <c r="D665" t="s">
        <v>43</v>
      </c>
    </row>
    <row r="666" spans="1:4">
      <c r="A666" t="s">
        <v>112</v>
      </c>
      <c r="B666" t="s">
        <v>1070</v>
      </c>
      <c r="C666" t="s">
        <v>34</v>
      </c>
      <c r="D666" t="s">
        <v>51</v>
      </c>
    </row>
    <row r="667" spans="1:4">
      <c r="A667" t="s">
        <v>669</v>
      </c>
      <c r="B667" t="s">
        <v>1072</v>
      </c>
      <c r="C667" t="s">
        <v>45</v>
      </c>
      <c r="D667" t="s">
        <v>43</v>
      </c>
    </row>
    <row r="668" spans="1:4">
      <c r="A668" t="s">
        <v>52</v>
      </c>
      <c r="B668" t="s">
        <v>1073</v>
      </c>
      <c r="C668" t="s">
        <v>45</v>
      </c>
      <c r="D668" t="s">
        <v>51</v>
      </c>
    </row>
    <row r="669" spans="1:4">
      <c r="A669" t="s">
        <v>605</v>
      </c>
      <c r="B669" t="s">
        <v>1068</v>
      </c>
      <c r="C669" t="s">
        <v>21</v>
      </c>
      <c r="D669" t="s">
        <v>30</v>
      </c>
    </row>
    <row r="670" spans="1:4">
      <c r="A670" t="s">
        <v>161</v>
      </c>
      <c r="B670" t="s">
        <v>1071</v>
      </c>
      <c r="C670" t="s">
        <v>68</v>
      </c>
      <c r="D670" t="s">
        <v>51</v>
      </c>
    </row>
    <row r="671" spans="1:4">
      <c r="A671" t="s">
        <v>162</v>
      </c>
      <c r="B671" t="s">
        <v>1071</v>
      </c>
      <c r="C671" t="s">
        <v>68</v>
      </c>
      <c r="D671" t="s">
        <v>66</v>
      </c>
    </row>
    <row r="672" spans="1:4">
      <c r="A672" t="s">
        <v>805</v>
      </c>
      <c r="B672" t="s">
        <v>1069</v>
      </c>
      <c r="C672" t="s">
        <v>68</v>
      </c>
      <c r="D672" t="s">
        <v>30</v>
      </c>
    </row>
    <row r="673" spans="1:4">
      <c r="A673" t="s">
        <v>257</v>
      </c>
      <c r="B673" t="s">
        <v>1068</v>
      </c>
      <c r="C673" t="s">
        <v>21</v>
      </c>
      <c r="D673" t="s">
        <v>66</v>
      </c>
    </row>
    <row r="674" spans="1:4">
      <c r="A674" t="s">
        <v>464</v>
      </c>
      <c r="B674" t="s">
        <v>1069</v>
      </c>
      <c r="C674" t="s">
        <v>68</v>
      </c>
      <c r="D674" t="s">
        <v>43</v>
      </c>
    </row>
    <row r="675" spans="1:4">
      <c r="A675" t="s">
        <v>245</v>
      </c>
      <c r="B675" t="s">
        <v>1072</v>
      </c>
      <c r="C675" t="s">
        <v>45</v>
      </c>
      <c r="D675" t="s">
        <v>66</v>
      </c>
    </row>
    <row r="676" spans="1:4">
      <c r="A676" t="s">
        <v>1024</v>
      </c>
      <c r="B676" t="s">
        <v>1073</v>
      </c>
      <c r="C676" t="s">
        <v>45</v>
      </c>
      <c r="D676" t="s">
        <v>51</v>
      </c>
    </row>
    <row r="677" spans="1:4">
      <c r="A677" t="s">
        <v>334</v>
      </c>
      <c r="B677" t="s">
        <v>1068</v>
      </c>
      <c r="C677" t="s">
        <v>21</v>
      </c>
      <c r="D677" t="s">
        <v>43</v>
      </c>
    </row>
    <row r="678" spans="1:4">
      <c r="A678" t="s">
        <v>583</v>
      </c>
      <c r="B678" t="s">
        <v>1068</v>
      </c>
      <c r="C678" t="s">
        <v>21</v>
      </c>
      <c r="D678" t="s">
        <v>43</v>
      </c>
    </row>
    <row r="679" spans="1:4">
      <c r="A679" t="s">
        <v>981</v>
      </c>
      <c r="B679" t="s">
        <v>1070</v>
      </c>
      <c r="C679" t="s">
        <v>34</v>
      </c>
      <c r="D679" t="s">
        <v>43</v>
      </c>
    </row>
    <row r="680" spans="1:4">
      <c r="A680" t="s">
        <v>425</v>
      </c>
      <c r="B680" t="s">
        <v>1068</v>
      </c>
      <c r="C680" t="s">
        <v>21</v>
      </c>
      <c r="D680" t="s">
        <v>66</v>
      </c>
    </row>
    <row r="681" spans="1:4">
      <c r="A681" t="s">
        <v>941</v>
      </c>
      <c r="B681" t="s">
        <v>1069</v>
      </c>
      <c r="C681" t="s">
        <v>68</v>
      </c>
      <c r="D681" t="s">
        <v>66</v>
      </c>
    </row>
    <row r="682" spans="1:4">
      <c r="A682" t="s">
        <v>666</v>
      </c>
      <c r="B682" t="s">
        <v>1068</v>
      </c>
      <c r="C682" t="s">
        <v>21</v>
      </c>
      <c r="D682" t="s">
        <v>51</v>
      </c>
    </row>
    <row r="683" spans="1:4">
      <c r="A683" t="s">
        <v>756</v>
      </c>
      <c r="B683" t="s">
        <v>1069</v>
      </c>
      <c r="C683" t="s">
        <v>68</v>
      </c>
      <c r="D683" t="s">
        <v>66</v>
      </c>
    </row>
    <row r="684" spans="1:4">
      <c r="A684" t="s">
        <v>423</v>
      </c>
      <c r="B684" t="s">
        <v>1072</v>
      </c>
      <c r="C684" t="s">
        <v>45</v>
      </c>
      <c r="D684" t="s">
        <v>51</v>
      </c>
    </row>
    <row r="685" spans="1:4">
      <c r="A685" t="s">
        <v>445</v>
      </c>
      <c r="B685" t="s">
        <v>1073</v>
      </c>
      <c r="C685" t="s">
        <v>45</v>
      </c>
      <c r="D685" t="s">
        <v>30</v>
      </c>
    </row>
    <row r="686" spans="1:4">
      <c r="A686" t="s">
        <v>82</v>
      </c>
      <c r="B686" t="s">
        <v>1069</v>
      </c>
      <c r="C686" t="s">
        <v>68</v>
      </c>
      <c r="D686" t="s">
        <v>43</v>
      </c>
    </row>
    <row r="687" spans="1:4">
      <c r="A687" t="s">
        <v>466</v>
      </c>
      <c r="B687" t="s">
        <v>1069</v>
      </c>
      <c r="C687" t="s">
        <v>68</v>
      </c>
      <c r="D687" t="s">
        <v>43</v>
      </c>
    </row>
    <row r="688" spans="1:4">
      <c r="A688" t="s">
        <v>724</v>
      </c>
      <c r="B688" t="s">
        <v>1070</v>
      </c>
      <c r="C688" t="s">
        <v>34</v>
      </c>
      <c r="D688" t="s">
        <v>66</v>
      </c>
    </row>
    <row r="689" spans="1:4">
      <c r="A689" t="s">
        <v>220</v>
      </c>
      <c r="B689" t="s">
        <v>1071</v>
      </c>
      <c r="C689" t="s">
        <v>68</v>
      </c>
      <c r="D689" t="s">
        <v>51</v>
      </c>
    </row>
    <row r="690" spans="1:4">
      <c r="A690" t="s">
        <v>567</v>
      </c>
      <c r="B690" t="s">
        <v>1068</v>
      </c>
      <c r="C690" t="s">
        <v>21</v>
      </c>
      <c r="D690" t="s">
        <v>51</v>
      </c>
    </row>
    <row r="691" spans="1:4">
      <c r="A691" t="s">
        <v>689</v>
      </c>
      <c r="B691" t="s">
        <v>1071</v>
      </c>
      <c r="C691" t="s">
        <v>68</v>
      </c>
      <c r="D691" t="s">
        <v>43</v>
      </c>
    </row>
    <row r="692" spans="1:4">
      <c r="A692" t="s">
        <v>951</v>
      </c>
      <c r="B692" t="s">
        <v>1069</v>
      </c>
      <c r="C692" t="s">
        <v>68</v>
      </c>
      <c r="D692" t="s">
        <v>43</v>
      </c>
    </row>
    <row r="693" spans="1:4">
      <c r="A693" t="s">
        <v>713</v>
      </c>
      <c r="B693" t="s">
        <v>1073</v>
      </c>
      <c r="C693" t="s">
        <v>45</v>
      </c>
      <c r="D693" t="s">
        <v>51</v>
      </c>
    </row>
    <row r="694" spans="1:4">
      <c r="A694" t="s">
        <v>109</v>
      </c>
      <c r="B694" t="s">
        <v>1071</v>
      </c>
      <c r="C694" t="s">
        <v>68</v>
      </c>
      <c r="D694" t="s">
        <v>51</v>
      </c>
    </row>
    <row r="695" spans="1:4">
      <c r="A695" t="s">
        <v>620</v>
      </c>
      <c r="B695" t="s">
        <v>1069</v>
      </c>
      <c r="C695" t="s">
        <v>68</v>
      </c>
      <c r="D695" t="s">
        <v>66</v>
      </c>
    </row>
    <row r="696" spans="1:4">
      <c r="A696" t="s">
        <v>135</v>
      </c>
      <c r="B696" t="s">
        <v>1068</v>
      </c>
      <c r="C696" t="s">
        <v>21</v>
      </c>
      <c r="D696" t="s">
        <v>43</v>
      </c>
    </row>
    <row r="697" spans="1:4">
      <c r="A697" t="s">
        <v>268</v>
      </c>
      <c r="B697" t="s">
        <v>1068</v>
      </c>
      <c r="C697" t="s">
        <v>21</v>
      </c>
      <c r="D697" t="s">
        <v>66</v>
      </c>
    </row>
    <row r="698" spans="1:4">
      <c r="A698" t="s">
        <v>306</v>
      </c>
      <c r="B698" t="s">
        <v>1070</v>
      </c>
      <c r="C698" t="s">
        <v>34</v>
      </c>
      <c r="D698" t="s">
        <v>43</v>
      </c>
    </row>
    <row r="699" spans="1:4">
      <c r="A699" t="s">
        <v>785</v>
      </c>
      <c r="B699" t="s">
        <v>1073</v>
      </c>
      <c r="C699" t="s">
        <v>45</v>
      </c>
      <c r="D699" t="s">
        <v>43</v>
      </c>
    </row>
    <row r="700" spans="1:4">
      <c r="A700" t="s">
        <v>310</v>
      </c>
      <c r="B700" t="s">
        <v>1070</v>
      </c>
      <c r="C700" t="s">
        <v>34</v>
      </c>
      <c r="D700" t="s">
        <v>30</v>
      </c>
    </row>
    <row r="701" spans="1:4">
      <c r="A701" t="s">
        <v>470</v>
      </c>
      <c r="B701" t="s">
        <v>1069</v>
      </c>
      <c r="C701" t="s">
        <v>68</v>
      </c>
      <c r="D701" t="s">
        <v>66</v>
      </c>
    </row>
    <row r="702" spans="1:4">
      <c r="A702" t="s">
        <v>463</v>
      </c>
      <c r="B702" t="s">
        <v>1069</v>
      </c>
      <c r="C702" t="s">
        <v>68</v>
      </c>
      <c r="D702" t="s">
        <v>66</v>
      </c>
    </row>
    <row r="703" spans="1:4">
      <c r="A703" t="s">
        <v>480</v>
      </c>
      <c r="B703" t="s">
        <v>1068</v>
      </c>
      <c r="C703" t="s">
        <v>21</v>
      </c>
      <c r="D703" t="s">
        <v>30</v>
      </c>
    </row>
    <row r="704" spans="1:4">
      <c r="A704" t="s">
        <v>74</v>
      </c>
      <c r="B704" t="s">
        <v>1070</v>
      </c>
      <c r="C704" t="s">
        <v>34</v>
      </c>
      <c r="D704" t="s">
        <v>43</v>
      </c>
    </row>
    <row r="705" spans="1:4">
      <c r="A705" t="s">
        <v>1011</v>
      </c>
      <c r="B705" t="s">
        <v>1073</v>
      </c>
      <c r="C705" t="s">
        <v>45</v>
      </c>
      <c r="D705" t="s">
        <v>30</v>
      </c>
    </row>
    <row r="706" spans="1:4">
      <c r="A706" t="s">
        <v>810</v>
      </c>
      <c r="B706" t="s">
        <v>1070</v>
      </c>
      <c r="C706" t="s">
        <v>34</v>
      </c>
      <c r="D706" t="s">
        <v>43</v>
      </c>
    </row>
    <row r="707" spans="1:4">
      <c r="A707" t="s">
        <v>319</v>
      </c>
      <c r="B707" t="s">
        <v>1070</v>
      </c>
      <c r="C707" t="s">
        <v>34</v>
      </c>
      <c r="D707" t="s">
        <v>43</v>
      </c>
    </row>
    <row r="708" spans="1:4">
      <c r="A708" t="s">
        <v>820</v>
      </c>
      <c r="B708" t="s">
        <v>1068</v>
      </c>
      <c r="C708" t="s">
        <v>21</v>
      </c>
      <c r="D708" t="s">
        <v>30</v>
      </c>
    </row>
    <row r="709" spans="1:4">
      <c r="A709" t="s">
        <v>1006</v>
      </c>
      <c r="B709" t="s">
        <v>1072</v>
      </c>
      <c r="C709" t="s">
        <v>45</v>
      </c>
      <c r="D709" t="s">
        <v>30</v>
      </c>
    </row>
    <row r="710" spans="1:4">
      <c r="A710" t="s">
        <v>193</v>
      </c>
      <c r="B710" t="s">
        <v>1073</v>
      </c>
      <c r="C710" t="s">
        <v>45</v>
      </c>
      <c r="D710" t="s">
        <v>30</v>
      </c>
    </row>
    <row r="711" spans="1:4">
      <c r="A711" t="s">
        <v>177</v>
      </c>
      <c r="B711" t="s">
        <v>1070</v>
      </c>
      <c r="C711" t="s">
        <v>34</v>
      </c>
      <c r="D711" t="s">
        <v>51</v>
      </c>
    </row>
    <row r="712" spans="1:4">
      <c r="A712" t="s">
        <v>528</v>
      </c>
      <c r="B712" t="s">
        <v>1073</v>
      </c>
      <c r="C712" t="s">
        <v>45</v>
      </c>
      <c r="D712" t="s">
        <v>30</v>
      </c>
    </row>
    <row r="713" spans="1:4">
      <c r="A713" t="s">
        <v>794</v>
      </c>
      <c r="B713" t="s">
        <v>1072</v>
      </c>
      <c r="C713" t="s">
        <v>45</v>
      </c>
      <c r="D713" t="s">
        <v>30</v>
      </c>
    </row>
    <row r="714" spans="1:4">
      <c r="A714" t="s">
        <v>938</v>
      </c>
      <c r="B714" t="s">
        <v>1070</v>
      </c>
      <c r="C714" t="s">
        <v>34</v>
      </c>
      <c r="D714" t="s">
        <v>43</v>
      </c>
    </row>
    <row r="715" spans="1:4">
      <c r="A715" t="s">
        <v>284</v>
      </c>
      <c r="B715" t="s">
        <v>1068</v>
      </c>
      <c r="C715" t="s">
        <v>21</v>
      </c>
      <c r="D715" t="s">
        <v>30</v>
      </c>
    </row>
    <row r="716" spans="1:4">
      <c r="A716" t="s">
        <v>356</v>
      </c>
      <c r="B716" t="s">
        <v>1070</v>
      </c>
      <c r="C716" t="s">
        <v>34</v>
      </c>
      <c r="D716" t="s">
        <v>66</v>
      </c>
    </row>
    <row r="717" spans="1:4">
      <c r="A717" t="s">
        <v>117</v>
      </c>
      <c r="B717" t="s">
        <v>1069</v>
      </c>
      <c r="C717" t="s">
        <v>68</v>
      </c>
      <c r="D717" t="s">
        <v>30</v>
      </c>
    </row>
    <row r="718" spans="1:4">
      <c r="A718" t="s">
        <v>851</v>
      </c>
      <c r="B718" t="s">
        <v>1069</v>
      </c>
      <c r="C718" t="s">
        <v>68</v>
      </c>
      <c r="D718" t="s">
        <v>51</v>
      </c>
    </row>
    <row r="719" spans="1:4">
      <c r="A719" t="s">
        <v>351</v>
      </c>
      <c r="B719" t="s">
        <v>1070</v>
      </c>
      <c r="C719" t="s">
        <v>34</v>
      </c>
      <c r="D719" t="s">
        <v>51</v>
      </c>
    </row>
    <row r="720" spans="1:4">
      <c r="A720" t="s">
        <v>1054</v>
      </c>
      <c r="B720" t="s">
        <v>1069</v>
      </c>
      <c r="C720" t="s">
        <v>68</v>
      </c>
      <c r="D720" t="s">
        <v>51</v>
      </c>
    </row>
    <row r="721" spans="1:4">
      <c r="A721" t="s">
        <v>897</v>
      </c>
      <c r="B721" t="s">
        <v>1070</v>
      </c>
      <c r="C721" t="s">
        <v>34</v>
      </c>
      <c r="D721" t="s">
        <v>66</v>
      </c>
    </row>
    <row r="722" spans="1:4">
      <c r="A722" t="s">
        <v>457</v>
      </c>
      <c r="B722" t="s">
        <v>1070</v>
      </c>
      <c r="C722" t="s">
        <v>34</v>
      </c>
      <c r="D722" t="s">
        <v>51</v>
      </c>
    </row>
    <row r="723" spans="1:4">
      <c r="A723" t="s">
        <v>835</v>
      </c>
      <c r="B723" t="s">
        <v>1073</v>
      </c>
      <c r="C723" t="s">
        <v>45</v>
      </c>
      <c r="D723" t="s">
        <v>43</v>
      </c>
    </row>
    <row r="724" spans="1:4">
      <c r="A724" t="s">
        <v>679</v>
      </c>
      <c r="B724" t="s">
        <v>1073</v>
      </c>
      <c r="C724" t="s">
        <v>45</v>
      </c>
      <c r="D724" t="s">
        <v>51</v>
      </c>
    </row>
    <row r="725" spans="1:4">
      <c r="A725" t="s">
        <v>793</v>
      </c>
      <c r="B725" t="s">
        <v>1068</v>
      </c>
      <c r="C725" t="s">
        <v>21</v>
      </c>
      <c r="D725" t="s">
        <v>66</v>
      </c>
    </row>
    <row r="726" spans="1:4">
      <c r="A726" t="s">
        <v>935</v>
      </c>
      <c r="B726" t="s">
        <v>1070</v>
      </c>
      <c r="C726" t="s">
        <v>34</v>
      </c>
      <c r="D726" t="s">
        <v>66</v>
      </c>
    </row>
    <row r="727" spans="1:4">
      <c r="A727" t="s">
        <v>575</v>
      </c>
      <c r="B727" t="s">
        <v>1068</v>
      </c>
      <c r="C727" t="s">
        <v>21</v>
      </c>
      <c r="D727" t="s">
        <v>51</v>
      </c>
    </row>
    <row r="728" spans="1:4">
      <c r="A728" t="s">
        <v>343</v>
      </c>
      <c r="B728" t="s">
        <v>1071</v>
      </c>
      <c r="C728" t="s">
        <v>68</v>
      </c>
      <c r="D728" t="s">
        <v>66</v>
      </c>
    </row>
    <row r="729" spans="1:4">
      <c r="A729" t="s">
        <v>971</v>
      </c>
      <c r="B729" t="s">
        <v>1069</v>
      </c>
      <c r="C729" t="s">
        <v>68</v>
      </c>
      <c r="D729" t="s">
        <v>43</v>
      </c>
    </row>
    <row r="730" spans="1:4">
      <c r="A730" t="s">
        <v>511</v>
      </c>
      <c r="B730" t="s">
        <v>1070</v>
      </c>
      <c r="C730" t="s">
        <v>34</v>
      </c>
      <c r="D730" t="s">
        <v>66</v>
      </c>
    </row>
    <row r="731" spans="1:4">
      <c r="A731" t="s">
        <v>57</v>
      </c>
      <c r="B731" t="s">
        <v>1070</v>
      </c>
      <c r="C731" t="s">
        <v>34</v>
      </c>
      <c r="D731" t="s">
        <v>43</v>
      </c>
    </row>
    <row r="732" spans="1:4">
      <c r="A732" t="s">
        <v>461</v>
      </c>
      <c r="B732" t="s">
        <v>1071</v>
      </c>
      <c r="C732" t="s">
        <v>68</v>
      </c>
      <c r="D732" t="s">
        <v>66</v>
      </c>
    </row>
    <row r="733" spans="1:4">
      <c r="A733" t="s">
        <v>760</v>
      </c>
      <c r="B733" t="s">
        <v>1072</v>
      </c>
      <c r="C733" t="s">
        <v>45</v>
      </c>
      <c r="D733" t="s">
        <v>51</v>
      </c>
    </row>
    <row r="734" spans="1:4">
      <c r="A734" t="s">
        <v>366</v>
      </c>
      <c r="B734" t="s">
        <v>1068</v>
      </c>
      <c r="C734" t="s">
        <v>21</v>
      </c>
      <c r="D734" t="s">
        <v>66</v>
      </c>
    </row>
    <row r="735" spans="1:4">
      <c r="A735" t="s">
        <v>509</v>
      </c>
      <c r="B735" t="s">
        <v>1073</v>
      </c>
      <c r="C735" t="s">
        <v>45</v>
      </c>
      <c r="D735" t="s">
        <v>30</v>
      </c>
    </row>
    <row r="736" spans="1:4">
      <c r="A736" t="s">
        <v>741</v>
      </c>
      <c r="B736" t="s">
        <v>1068</v>
      </c>
      <c r="C736" t="s">
        <v>21</v>
      </c>
      <c r="D736" t="s">
        <v>66</v>
      </c>
    </row>
    <row r="737" spans="1:4">
      <c r="A737" t="s">
        <v>885</v>
      </c>
      <c r="B737" t="s">
        <v>1068</v>
      </c>
      <c r="C737" t="s">
        <v>21</v>
      </c>
      <c r="D737" t="s">
        <v>30</v>
      </c>
    </row>
    <row r="738" spans="1:4">
      <c r="A738" t="s">
        <v>335</v>
      </c>
      <c r="B738" t="s">
        <v>1071</v>
      </c>
      <c r="C738" t="s">
        <v>68</v>
      </c>
      <c r="D738" t="s">
        <v>51</v>
      </c>
    </row>
    <row r="739" spans="1:4">
      <c r="A739" t="s">
        <v>631</v>
      </c>
      <c r="B739" t="s">
        <v>1072</v>
      </c>
      <c r="C739" t="s">
        <v>45</v>
      </c>
      <c r="D739" t="s">
        <v>66</v>
      </c>
    </row>
    <row r="740" spans="1:4">
      <c r="A740" t="s">
        <v>750</v>
      </c>
      <c r="B740" t="s">
        <v>1073</v>
      </c>
      <c r="C740" t="s">
        <v>45</v>
      </c>
      <c r="D740" t="s">
        <v>43</v>
      </c>
    </row>
    <row r="741" spans="1:4">
      <c r="A741" t="s">
        <v>311</v>
      </c>
      <c r="B741" t="s">
        <v>1070</v>
      </c>
      <c r="C741" t="s">
        <v>34</v>
      </c>
      <c r="D741" t="s">
        <v>43</v>
      </c>
    </row>
    <row r="742" spans="1:4">
      <c r="A742" t="s">
        <v>590</v>
      </c>
      <c r="B742" t="s">
        <v>1069</v>
      </c>
      <c r="C742" t="s">
        <v>68</v>
      </c>
      <c r="D742" t="s">
        <v>51</v>
      </c>
    </row>
    <row r="743" spans="1:4">
      <c r="A743" t="s">
        <v>146</v>
      </c>
      <c r="B743" t="s">
        <v>1073</v>
      </c>
      <c r="C743" t="s">
        <v>45</v>
      </c>
      <c r="D743" t="s">
        <v>30</v>
      </c>
    </row>
    <row r="744" spans="1:4">
      <c r="A744" t="s">
        <v>144</v>
      </c>
      <c r="B744" t="s">
        <v>1068</v>
      </c>
      <c r="C744" t="s">
        <v>21</v>
      </c>
      <c r="D744" t="s">
        <v>66</v>
      </c>
    </row>
    <row r="745" spans="1:4">
      <c r="A745" t="s">
        <v>840</v>
      </c>
      <c r="B745" t="s">
        <v>1072</v>
      </c>
      <c r="C745" t="s">
        <v>45</v>
      </c>
      <c r="D745" t="s">
        <v>66</v>
      </c>
    </row>
    <row r="746" spans="1:4">
      <c r="A746" t="s">
        <v>723</v>
      </c>
      <c r="B746" t="s">
        <v>1070</v>
      </c>
      <c r="C746" t="s">
        <v>34</v>
      </c>
      <c r="D746" t="s">
        <v>43</v>
      </c>
    </row>
    <row r="747" spans="1:4">
      <c r="A747" t="s">
        <v>101</v>
      </c>
      <c r="B747" t="s">
        <v>1068</v>
      </c>
      <c r="C747" t="s">
        <v>21</v>
      </c>
      <c r="D747" t="s">
        <v>51</v>
      </c>
    </row>
    <row r="748" spans="1:4">
      <c r="A748" t="s">
        <v>559</v>
      </c>
      <c r="B748" t="s">
        <v>1070</v>
      </c>
      <c r="C748" t="s">
        <v>34</v>
      </c>
      <c r="D748" t="s">
        <v>43</v>
      </c>
    </row>
    <row r="749" spans="1:4">
      <c r="A749" t="s">
        <v>848</v>
      </c>
      <c r="B749" t="s">
        <v>1070</v>
      </c>
      <c r="C749" t="s">
        <v>34</v>
      </c>
      <c r="D749" t="s">
        <v>51</v>
      </c>
    </row>
    <row r="750" spans="1:4">
      <c r="A750" t="s">
        <v>309</v>
      </c>
      <c r="B750" t="s">
        <v>1070</v>
      </c>
      <c r="C750" t="s">
        <v>34</v>
      </c>
      <c r="D750" t="s">
        <v>30</v>
      </c>
    </row>
    <row r="751" spans="1:4">
      <c r="A751" t="s">
        <v>408</v>
      </c>
      <c r="B751" t="s">
        <v>1070</v>
      </c>
      <c r="C751" t="s">
        <v>34</v>
      </c>
      <c r="D751" t="s">
        <v>43</v>
      </c>
    </row>
    <row r="752" spans="1:4">
      <c r="A752" t="s">
        <v>893</v>
      </c>
      <c r="B752" t="s">
        <v>1070</v>
      </c>
      <c r="C752" t="s">
        <v>34</v>
      </c>
      <c r="D752" t="s">
        <v>30</v>
      </c>
    </row>
    <row r="753" spans="1:4">
      <c r="A753" t="s">
        <v>255</v>
      </c>
      <c r="B753" t="s">
        <v>1070</v>
      </c>
      <c r="C753" t="s">
        <v>34</v>
      </c>
      <c r="D753" t="s">
        <v>66</v>
      </c>
    </row>
    <row r="754" spans="1:4">
      <c r="A754" t="s">
        <v>1000</v>
      </c>
      <c r="B754" t="s">
        <v>1068</v>
      </c>
      <c r="C754" t="s">
        <v>21</v>
      </c>
      <c r="D754" t="s">
        <v>30</v>
      </c>
    </row>
    <row r="755" spans="1:4">
      <c r="A755" t="s">
        <v>534</v>
      </c>
      <c r="B755" t="s">
        <v>1071</v>
      </c>
      <c r="C755" t="s">
        <v>68</v>
      </c>
      <c r="D755" t="s">
        <v>66</v>
      </c>
    </row>
    <row r="756" spans="1:4">
      <c r="A756" t="s">
        <v>560</v>
      </c>
      <c r="B756" t="s">
        <v>1072</v>
      </c>
      <c r="C756" t="s">
        <v>45</v>
      </c>
      <c r="D756" t="s">
        <v>51</v>
      </c>
    </row>
    <row r="757" spans="1:4">
      <c r="A757" t="s">
        <v>814</v>
      </c>
      <c r="B757" t="s">
        <v>1071</v>
      </c>
      <c r="C757" t="s">
        <v>68</v>
      </c>
      <c r="D757" t="s">
        <v>43</v>
      </c>
    </row>
    <row r="758" spans="1:4">
      <c r="A758" t="s">
        <v>353</v>
      </c>
      <c r="B758" t="s">
        <v>1070</v>
      </c>
      <c r="C758" t="s">
        <v>34</v>
      </c>
      <c r="D758" t="s">
        <v>66</v>
      </c>
    </row>
    <row r="759" spans="1:4">
      <c r="A759" t="s">
        <v>990</v>
      </c>
      <c r="B759" t="s">
        <v>1068</v>
      </c>
      <c r="C759" t="s">
        <v>21</v>
      </c>
      <c r="D759" t="s">
        <v>43</v>
      </c>
    </row>
    <row r="760" spans="1:4">
      <c r="A760" t="s">
        <v>279</v>
      </c>
      <c r="B760" t="s">
        <v>1070</v>
      </c>
      <c r="C760" t="s">
        <v>34</v>
      </c>
      <c r="D760" t="s">
        <v>43</v>
      </c>
    </row>
    <row r="761" spans="1:4">
      <c r="A761" t="s">
        <v>498</v>
      </c>
      <c r="B761" t="s">
        <v>1068</v>
      </c>
      <c r="C761" t="s">
        <v>21</v>
      </c>
      <c r="D761" t="s">
        <v>66</v>
      </c>
    </row>
    <row r="762" spans="1:4">
      <c r="A762" t="s">
        <v>906</v>
      </c>
      <c r="B762" t="s">
        <v>1068</v>
      </c>
      <c r="C762" t="s">
        <v>21</v>
      </c>
      <c r="D762" t="s">
        <v>30</v>
      </c>
    </row>
    <row r="763" spans="1:4">
      <c r="A763" t="s">
        <v>259</v>
      </c>
      <c r="B763" t="s">
        <v>1069</v>
      </c>
      <c r="C763" t="s">
        <v>68</v>
      </c>
      <c r="D763" t="s">
        <v>66</v>
      </c>
    </row>
    <row r="764" spans="1:4">
      <c r="A764" t="s">
        <v>129</v>
      </c>
      <c r="B764" t="s">
        <v>1072</v>
      </c>
      <c r="C764" t="s">
        <v>45</v>
      </c>
      <c r="D764" t="s">
        <v>66</v>
      </c>
    </row>
    <row r="765" spans="1:4">
      <c r="A765" t="s">
        <v>133</v>
      </c>
      <c r="B765" t="s">
        <v>1068</v>
      </c>
      <c r="C765" t="s">
        <v>21</v>
      </c>
      <c r="D765" t="s">
        <v>66</v>
      </c>
    </row>
    <row r="766" spans="1:4">
      <c r="A766" t="s">
        <v>433</v>
      </c>
      <c r="B766" t="s">
        <v>1071</v>
      </c>
      <c r="C766" t="s">
        <v>68</v>
      </c>
      <c r="D766" t="s">
        <v>43</v>
      </c>
    </row>
    <row r="767" spans="1:4">
      <c r="A767" t="s">
        <v>698</v>
      </c>
      <c r="B767" t="s">
        <v>1071</v>
      </c>
      <c r="C767" t="s">
        <v>68</v>
      </c>
      <c r="D767" t="s">
        <v>51</v>
      </c>
    </row>
    <row r="768" spans="1:4">
      <c r="A768" t="s">
        <v>791</v>
      </c>
      <c r="B768" t="s">
        <v>1071</v>
      </c>
      <c r="C768" t="s">
        <v>68</v>
      </c>
      <c r="D768" t="s">
        <v>51</v>
      </c>
    </row>
    <row r="769" spans="1:4">
      <c r="A769" t="s">
        <v>742</v>
      </c>
      <c r="B769" t="s">
        <v>1069</v>
      </c>
      <c r="C769" t="s">
        <v>68</v>
      </c>
      <c r="D769" t="s">
        <v>66</v>
      </c>
    </row>
    <row r="770" spans="1:4">
      <c r="A770" t="s">
        <v>779</v>
      </c>
      <c r="B770" t="s">
        <v>1070</v>
      </c>
      <c r="C770" t="s">
        <v>34</v>
      </c>
      <c r="D770" t="s">
        <v>66</v>
      </c>
    </row>
    <row r="771" spans="1:4">
      <c r="A771" t="s">
        <v>359</v>
      </c>
      <c r="B771" t="s">
        <v>1073</v>
      </c>
      <c r="C771" t="s">
        <v>45</v>
      </c>
      <c r="D771" t="s">
        <v>66</v>
      </c>
    </row>
    <row r="772" spans="1:4">
      <c r="A772" t="s">
        <v>164</v>
      </c>
      <c r="B772" t="s">
        <v>1068</v>
      </c>
      <c r="C772" t="s">
        <v>21</v>
      </c>
      <c r="D772" t="s">
        <v>43</v>
      </c>
    </row>
    <row r="773" spans="1:4">
      <c r="A773" t="s">
        <v>191</v>
      </c>
      <c r="B773" t="s">
        <v>1073</v>
      </c>
      <c r="C773" t="s">
        <v>45</v>
      </c>
      <c r="D773" t="s">
        <v>66</v>
      </c>
    </row>
    <row r="774" spans="1:4">
      <c r="A774" t="s">
        <v>491</v>
      </c>
      <c r="B774" t="s">
        <v>1068</v>
      </c>
      <c r="C774" t="s">
        <v>21</v>
      </c>
      <c r="D774" t="s">
        <v>43</v>
      </c>
    </row>
    <row r="775" spans="1:4">
      <c r="A775" t="s">
        <v>670</v>
      </c>
      <c r="B775" t="s">
        <v>1072</v>
      </c>
      <c r="C775" t="s">
        <v>45</v>
      </c>
      <c r="D775" t="s">
        <v>66</v>
      </c>
    </row>
    <row r="776" spans="1:4">
      <c r="A776" t="s">
        <v>592</v>
      </c>
      <c r="B776" t="s">
        <v>1073</v>
      </c>
      <c r="C776" t="s">
        <v>45</v>
      </c>
      <c r="D776" t="s">
        <v>51</v>
      </c>
    </row>
    <row r="777" spans="1:4">
      <c r="A777" t="s">
        <v>710</v>
      </c>
      <c r="B777" t="s">
        <v>1073</v>
      </c>
      <c r="C777" t="s">
        <v>45</v>
      </c>
      <c r="D777" t="s">
        <v>30</v>
      </c>
    </row>
    <row r="778" spans="1:4">
      <c r="A778" t="s">
        <v>418</v>
      </c>
      <c r="B778" t="s">
        <v>1069</v>
      </c>
      <c r="C778" t="s">
        <v>68</v>
      </c>
      <c r="D778" t="s">
        <v>30</v>
      </c>
    </row>
    <row r="779" spans="1:4">
      <c r="A779" t="s">
        <v>430</v>
      </c>
      <c r="B779" t="s">
        <v>1070</v>
      </c>
      <c r="C779" t="s">
        <v>34</v>
      </c>
      <c r="D779" t="s">
        <v>66</v>
      </c>
    </row>
    <row r="780" spans="1:4">
      <c r="A780" t="s">
        <v>924</v>
      </c>
      <c r="B780" t="s">
        <v>1073</v>
      </c>
      <c r="C780" t="s">
        <v>45</v>
      </c>
      <c r="D780" t="s">
        <v>66</v>
      </c>
    </row>
    <row r="781" spans="1:4">
      <c r="A781" t="s">
        <v>197</v>
      </c>
      <c r="B781" t="s">
        <v>1070</v>
      </c>
      <c r="C781" t="s">
        <v>34</v>
      </c>
      <c r="D781" t="s">
        <v>30</v>
      </c>
    </row>
    <row r="782" spans="1:4">
      <c r="A782" t="s">
        <v>167</v>
      </c>
      <c r="B782" t="s">
        <v>1069</v>
      </c>
      <c r="C782" t="s">
        <v>68</v>
      </c>
      <c r="D782" t="s">
        <v>43</v>
      </c>
    </row>
    <row r="783" spans="1:4">
      <c r="A783" t="s">
        <v>761</v>
      </c>
      <c r="B783" t="s">
        <v>1071</v>
      </c>
      <c r="C783" t="s">
        <v>68</v>
      </c>
      <c r="D783" t="s">
        <v>51</v>
      </c>
    </row>
    <row r="784" spans="1:4">
      <c r="A784" t="s">
        <v>253</v>
      </c>
      <c r="B784" t="s">
        <v>1070</v>
      </c>
      <c r="C784" t="s">
        <v>34</v>
      </c>
      <c r="D784" t="s">
        <v>66</v>
      </c>
    </row>
    <row r="785" spans="1:4">
      <c r="A785" t="s">
        <v>217</v>
      </c>
      <c r="B785" t="s">
        <v>1068</v>
      </c>
      <c r="C785" t="s">
        <v>21</v>
      </c>
      <c r="D785" t="s">
        <v>30</v>
      </c>
    </row>
    <row r="786" spans="1:4">
      <c r="A786" t="s">
        <v>558</v>
      </c>
      <c r="B786" t="s">
        <v>1068</v>
      </c>
      <c r="C786" t="s">
        <v>21</v>
      </c>
      <c r="D786" t="s">
        <v>66</v>
      </c>
    </row>
    <row r="787" spans="1:4">
      <c r="A787" t="s">
        <v>807</v>
      </c>
      <c r="B787" t="s">
        <v>1068</v>
      </c>
      <c r="C787" t="s">
        <v>21</v>
      </c>
      <c r="D787" t="s">
        <v>66</v>
      </c>
    </row>
    <row r="788" spans="1:4">
      <c r="A788" t="s">
        <v>265</v>
      </c>
      <c r="B788" t="s">
        <v>1070</v>
      </c>
      <c r="C788" t="s">
        <v>34</v>
      </c>
      <c r="D788" t="s">
        <v>66</v>
      </c>
    </row>
    <row r="789" spans="1:4">
      <c r="A789" t="s">
        <v>524</v>
      </c>
      <c r="B789" t="s">
        <v>1072</v>
      </c>
      <c r="C789" t="s">
        <v>45</v>
      </c>
      <c r="D789" t="s">
        <v>43</v>
      </c>
    </row>
    <row r="790" spans="1:4">
      <c r="A790" t="s">
        <v>385</v>
      </c>
      <c r="B790" t="s">
        <v>1069</v>
      </c>
      <c r="C790" t="s">
        <v>68</v>
      </c>
      <c r="D790" t="s">
        <v>66</v>
      </c>
    </row>
    <row r="791" spans="1:4">
      <c r="A791" t="s">
        <v>296</v>
      </c>
      <c r="B791" t="s">
        <v>1071</v>
      </c>
      <c r="C791" t="s">
        <v>68</v>
      </c>
      <c r="D791" t="s">
        <v>43</v>
      </c>
    </row>
    <row r="792" spans="1:4">
      <c r="A792" t="s">
        <v>262</v>
      </c>
      <c r="B792" t="s">
        <v>1068</v>
      </c>
      <c r="C792" t="s">
        <v>21</v>
      </c>
      <c r="D792" t="s">
        <v>30</v>
      </c>
    </row>
    <row r="793" spans="1:4">
      <c r="A793" t="s">
        <v>1033</v>
      </c>
      <c r="B793" t="s">
        <v>1072</v>
      </c>
      <c r="C793" t="s">
        <v>45</v>
      </c>
      <c r="D793" t="s">
        <v>66</v>
      </c>
    </row>
    <row r="794" spans="1:4">
      <c r="A794" t="s">
        <v>496</v>
      </c>
      <c r="B794" t="s">
        <v>1073</v>
      </c>
      <c r="C794" t="s">
        <v>45</v>
      </c>
      <c r="D794" t="s">
        <v>43</v>
      </c>
    </row>
    <row r="795" spans="1:4">
      <c r="A795" t="s">
        <v>830</v>
      </c>
      <c r="B795" t="s">
        <v>1070</v>
      </c>
      <c r="C795" t="s">
        <v>34</v>
      </c>
      <c r="D795" t="s">
        <v>66</v>
      </c>
    </row>
    <row r="796" spans="1:4">
      <c r="A796" t="s">
        <v>407</v>
      </c>
      <c r="B796" t="s">
        <v>1072</v>
      </c>
      <c r="C796" t="s">
        <v>45</v>
      </c>
      <c r="D796" t="s">
        <v>66</v>
      </c>
    </row>
    <row r="797" spans="1:4">
      <c r="A797" t="s">
        <v>1062</v>
      </c>
      <c r="B797" t="s">
        <v>1068</v>
      </c>
      <c r="C797" t="s">
        <v>21</v>
      </c>
      <c r="D797" t="s">
        <v>30</v>
      </c>
    </row>
    <row r="798" spans="1:4">
      <c r="A798" t="s">
        <v>516</v>
      </c>
      <c r="B798" t="s">
        <v>1073</v>
      </c>
      <c r="C798" t="s">
        <v>45</v>
      </c>
      <c r="D798" t="s">
        <v>30</v>
      </c>
    </row>
    <row r="799" spans="1:4">
      <c r="A799" t="s">
        <v>648</v>
      </c>
      <c r="B799" t="s">
        <v>1068</v>
      </c>
      <c r="C799" t="s">
        <v>21</v>
      </c>
      <c r="D799" t="s">
        <v>43</v>
      </c>
    </row>
    <row r="800" spans="1:4">
      <c r="A800" t="s">
        <v>1007</v>
      </c>
      <c r="B800" t="s">
        <v>1068</v>
      </c>
      <c r="C800" t="s">
        <v>21</v>
      </c>
      <c r="D800" t="s">
        <v>66</v>
      </c>
    </row>
    <row r="801" spans="1:4">
      <c r="A801" t="s">
        <v>145</v>
      </c>
      <c r="B801" t="s">
        <v>1072</v>
      </c>
      <c r="C801" t="s">
        <v>45</v>
      </c>
      <c r="D801" t="s">
        <v>51</v>
      </c>
    </row>
    <row r="802" spans="1:4">
      <c r="A802" t="s">
        <v>886</v>
      </c>
      <c r="B802" t="s">
        <v>1072</v>
      </c>
      <c r="C802" t="s">
        <v>45</v>
      </c>
      <c r="D802" t="s">
        <v>51</v>
      </c>
    </row>
    <row r="803" spans="1:4">
      <c r="A803" t="s">
        <v>165</v>
      </c>
      <c r="B803" t="s">
        <v>1070</v>
      </c>
      <c r="C803" t="s">
        <v>34</v>
      </c>
      <c r="D803" t="s">
        <v>43</v>
      </c>
    </row>
    <row r="804" spans="1:4">
      <c r="A804" t="s">
        <v>269</v>
      </c>
      <c r="B804" t="s">
        <v>1070</v>
      </c>
      <c r="C804" t="s">
        <v>34</v>
      </c>
      <c r="D804" t="s">
        <v>30</v>
      </c>
    </row>
    <row r="805" spans="1:4">
      <c r="A805" t="s">
        <v>841</v>
      </c>
      <c r="B805" t="s">
        <v>1072</v>
      </c>
      <c r="C805" t="s">
        <v>45</v>
      </c>
      <c r="D805" t="s">
        <v>30</v>
      </c>
    </row>
    <row r="806" spans="1:4">
      <c r="A806" t="s">
        <v>317</v>
      </c>
      <c r="B806" t="s">
        <v>1070</v>
      </c>
      <c r="C806" t="s">
        <v>34</v>
      </c>
      <c r="D806" t="s">
        <v>51</v>
      </c>
    </row>
    <row r="807" spans="1:4">
      <c r="A807" t="s">
        <v>400</v>
      </c>
      <c r="B807" t="s">
        <v>1069</v>
      </c>
      <c r="C807" t="s">
        <v>68</v>
      </c>
      <c r="D807" t="s">
        <v>30</v>
      </c>
    </row>
    <row r="808" spans="1:4">
      <c r="A808" t="s">
        <v>908</v>
      </c>
      <c r="B808" t="s">
        <v>1073</v>
      </c>
      <c r="C808" t="s">
        <v>45</v>
      </c>
      <c r="D808" t="s">
        <v>43</v>
      </c>
    </row>
    <row r="809" spans="1:4">
      <c r="A809" t="s">
        <v>350</v>
      </c>
      <c r="B809" t="s">
        <v>1071</v>
      </c>
      <c r="C809" t="s">
        <v>68</v>
      </c>
      <c r="D809" t="s">
        <v>51</v>
      </c>
    </row>
    <row r="810" spans="1:4">
      <c r="A810" t="s">
        <v>773</v>
      </c>
      <c r="B810" t="s">
        <v>1073</v>
      </c>
      <c r="C810" t="s">
        <v>45</v>
      </c>
      <c r="D810" t="s">
        <v>30</v>
      </c>
    </row>
    <row r="811" spans="1:4">
      <c r="A811" t="s">
        <v>895</v>
      </c>
      <c r="B811" t="s">
        <v>1071</v>
      </c>
      <c r="C811" t="s">
        <v>68</v>
      </c>
      <c r="D811" t="s">
        <v>43</v>
      </c>
    </row>
    <row r="812" spans="1:4">
      <c r="A812" t="s">
        <v>456</v>
      </c>
      <c r="B812" t="s">
        <v>1068</v>
      </c>
      <c r="C812" t="s">
        <v>21</v>
      </c>
      <c r="D812" t="s">
        <v>51</v>
      </c>
    </row>
    <row r="813" spans="1:4">
      <c r="A813" t="s">
        <v>747</v>
      </c>
      <c r="B813" t="s">
        <v>1069</v>
      </c>
      <c r="C813" t="s">
        <v>68</v>
      </c>
      <c r="D813" t="s">
        <v>66</v>
      </c>
    </row>
    <row r="814" spans="1:4">
      <c r="A814" t="s">
        <v>84</v>
      </c>
      <c r="B814" t="s">
        <v>1071</v>
      </c>
      <c r="C814" t="s">
        <v>68</v>
      </c>
      <c r="D814" t="s">
        <v>51</v>
      </c>
    </row>
    <row r="815" spans="1:4">
      <c r="A815" t="s">
        <v>473</v>
      </c>
      <c r="B815" t="s">
        <v>1068</v>
      </c>
      <c r="C815" t="s">
        <v>21</v>
      </c>
      <c r="D815" t="s">
        <v>43</v>
      </c>
    </row>
    <row r="816" spans="1:4">
      <c r="A816" t="s">
        <v>968</v>
      </c>
      <c r="B816" t="s">
        <v>1068</v>
      </c>
      <c r="C816" t="s">
        <v>21</v>
      </c>
      <c r="D816" t="s">
        <v>43</v>
      </c>
    </row>
    <row r="817" spans="1:4">
      <c r="A817" t="s">
        <v>375</v>
      </c>
      <c r="B817" t="s">
        <v>1068</v>
      </c>
      <c r="C817" t="s">
        <v>21</v>
      </c>
      <c r="D817" t="s">
        <v>66</v>
      </c>
    </row>
    <row r="818" spans="1:4">
      <c r="A818" t="s">
        <v>251</v>
      </c>
      <c r="B818" t="s">
        <v>1069</v>
      </c>
      <c r="C818" t="s">
        <v>68</v>
      </c>
      <c r="D818" t="s">
        <v>66</v>
      </c>
    </row>
    <row r="819" spans="1:4">
      <c r="A819" t="s">
        <v>462</v>
      </c>
      <c r="B819" t="s">
        <v>1068</v>
      </c>
      <c r="C819" t="s">
        <v>21</v>
      </c>
      <c r="D819" t="s">
        <v>51</v>
      </c>
    </row>
    <row r="820" spans="1:4">
      <c r="A820" t="s">
        <v>719</v>
      </c>
      <c r="B820" t="s">
        <v>1071</v>
      </c>
      <c r="C820" t="s">
        <v>68</v>
      </c>
      <c r="D820" t="s">
        <v>30</v>
      </c>
    </row>
    <row r="821" spans="1:4">
      <c r="A821" t="s">
        <v>393</v>
      </c>
      <c r="B821" t="s">
        <v>1072</v>
      </c>
      <c r="C821" t="s">
        <v>45</v>
      </c>
      <c r="D821" t="s">
        <v>51</v>
      </c>
    </row>
    <row r="822" spans="1:4">
      <c r="A822" t="s">
        <v>487</v>
      </c>
      <c r="B822" t="s">
        <v>1070</v>
      </c>
      <c r="C822" t="s">
        <v>34</v>
      </c>
      <c r="D822" t="s">
        <v>43</v>
      </c>
    </row>
    <row r="823" spans="1:4">
      <c r="A823" t="s">
        <v>636</v>
      </c>
      <c r="B823" t="s">
        <v>1073</v>
      </c>
      <c r="C823" t="s">
        <v>45</v>
      </c>
      <c r="D823" t="s">
        <v>66</v>
      </c>
    </row>
    <row r="824" spans="1:4">
      <c r="A824" t="s">
        <v>593</v>
      </c>
      <c r="B824" t="s">
        <v>1068</v>
      </c>
      <c r="C824" t="s">
        <v>21</v>
      </c>
      <c r="D824" t="s">
        <v>66</v>
      </c>
    </row>
    <row r="825" spans="1:4">
      <c r="A825" t="s">
        <v>364</v>
      </c>
      <c r="B825" t="s">
        <v>1068</v>
      </c>
      <c r="C825" t="s">
        <v>21</v>
      </c>
      <c r="D825" t="s">
        <v>66</v>
      </c>
    </row>
    <row r="826" spans="1:4">
      <c r="A826" t="s">
        <v>762</v>
      </c>
      <c r="B826" t="s">
        <v>1068</v>
      </c>
      <c r="C826" t="s">
        <v>21</v>
      </c>
      <c r="D826" t="s">
        <v>66</v>
      </c>
    </row>
    <row r="827" spans="1:4">
      <c r="A827" t="s">
        <v>705</v>
      </c>
      <c r="B827" t="s">
        <v>1070</v>
      </c>
      <c r="C827" t="s">
        <v>34</v>
      </c>
      <c r="D827" t="s">
        <v>43</v>
      </c>
    </row>
    <row r="828" spans="1:4">
      <c r="A828" t="s">
        <v>743</v>
      </c>
      <c r="B828" t="s">
        <v>1069</v>
      </c>
      <c r="C828" t="s">
        <v>68</v>
      </c>
      <c r="D828" t="s">
        <v>30</v>
      </c>
    </row>
    <row r="829" spans="1:4">
      <c r="A829" t="s">
        <v>974</v>
      </c>
      <c r="B829" t="s">
        <v>1069</v>
      </c>
      <c r="C829" t="s">
        <v>68</v>
      </c>
      <c r="D829" t="s">
        <v>51</v>
      </c>
    </row>
    <row r="830" spans="1:4">
      <c r="A830" t="s">
        <v>553</v>
      </c>
      <c r="B830" t="s">
        <v>1070</v>
      </c>
      <c r="C830" t="s">
        <v>34</v>
      </c>
      <c r="D830" t="s">
        <v>30</v>
      </c>
    </row>
    <row r="831" spans="1:4">
      <c r="A831" t="s">
        <v>260</v>
      </c>
      <c r="B831" t="s">
        <v>1071</v>
      </c>
      <c r="C831" t="s">
        <v>68</v>
      </c>
      <c r="D831" t="s">
        <v>66</v>
      </c>
    </row>
    <row r="832" spans="1:4">
      <c r="A832" t="s">
        <v>950</v>
      </c>
      <c r="B832" t="s">
        <v>1072</v>
      </c>
      <c r="C832" t="s">
        <v>45</v>
      </c>
      <c r="D832" t="s">
        <v>51</v>
      </c>
    </row>
    <row r="833" spans="1:4">
      <c r="A833" t="s">
        <v>782</v>
      </c>
      <c r="B833" t="s">
        <v>1071</v>
      </c>
      <c r="C833" t="s">
        <v>68</v>
      </c>
      <c r="D833" t="s">
        <v>51</v>
      </c>
    </row>
    <row r="834" spans="1:4">
      <c r="A834" t="s">
        <v>972</v>
      </c>
      <c r="B834" t="s">
        <v>1072</v>
      </c>
      <c r="C834" t="s">
        <v>45</v>
      </c>
      <c r="D834" t="s">
        <v>51</v>
      </c>
    </row>
    <row r="835" spans="1:4">
      <c r="A835" t="s">
        <v>447</v>
      </c>
      <c r="B835" t="s">
        <v>1068</v>
      </c>
      <c r="C835" t="s">
        <v>21</v>
      </c>
      <c r="D835" t="s">
        <v>30</v>
      </c>
    </row>
    <row r="836" spans="1:4">
      <c r="A836" t="s">
        <v>519</v>
      </c>
      <c r="B836" t="s">
        <v>1071</v>
      </c>
      <c r="C836" t="s">
        <v>68</v>
      </c>
      <c r="D836" t="s">
        <v>30</v>
      </c>
    </row>
    <row r="837" spans="1:4">
      <c r="A837" t="s">
        <v>209</v>
      </c>
      <c r="B837" t="s">
        <v>1073</v>
      </c>
      <c r="C837" t="s">
        <v>45</v>
      </c>
      <c r="D837" t="s">
        <v>43</v>
      </c>
    </row>
    <row r="838" spans="1:4">
      <c r="A838" t="s">
        <v>137</v>
      </c>
      <c r="B838" t="s">
        <v>1068</v>
      </c>
      <c r="C838" t="s">
        <v>21</v>
      </c>
      <c r="D838" t="s">
        <v>30</v>
      </c>
    </row>
    <row r="839" spans="1:4">
      <c r="A839" t="s">
        <v>384</v>
      </c>
      <c r="B839" t="s">
        <v>1070</v>
      </c>
      <c r="C839" t="s">
        <v>34</v>
      </c>
      <c r="D839" t="s">
        <v>51</v>
      </c>
    </row>
    <row r="840" spans="1:4">
      <c r="A840" t="s">
        <v>130</v>
      </c>
      <c r="B840" t="s">
        <v>1072</v>
      </c>
      <c r="C840" t="s">
        <v>45</v>
      </c>
      <c r="D840" t="s">
        <v>30</v>
      </c>
    </row>
    <row r="841" spans="1:4">
      <c r="A841" t="s">
        <v>978</v>
      </c>
      <c r="B841" t="s">
        <v>1071</v>
      </c>
      <c r="C841" t="s">
        <v>68</v>
      </c>
      <c r="D841" t="s">
        <v>30</v>
      </c>
    </row>
    <row r="842" spans="1:4">
      <c r="A842" t="s">
        <v>274</v>
      </c>
      <c r="B842" t="s">
        <v>1069</v>
      </c>
      <c r="C842" t="s">
        <v>68</v>
      </c>
      <c r="D842" t="s">
        <v>51</v>
      </c>
    </row>
    <row r="843" spans="1:4">
      <c r="A843" t="s">
        <v>201</v>
      </c>
      <c r="B843" t="s">
        <v>1070</v>
      </c>
      <c r="C843" t="s">
        <v>34</v>
      </c>
      <c r="D843" t="s">
        <v>66</v>
      </c>
    </row>
    <row r="844" spans="1:4">
      <c r="A844" t="s">
        <v>1029</v>
      </c>
      <c r="B844" t="s">
        <v>1068</v>
      </c>
      <c r="C844" t="s">
        <v>21</v>
      </c>
      <c r="D844" t="s">
        <v>30</v>
      </c>
    </row>
    <row r="845" spans="1:4">
      <c r="A845" t="s">
        <v>787</v>
      </c>
      <c r="B845" t="s">
        <v>1072</v>
      </c>
      <c r="C845" t="s">
        <v>45</v>
      </c>
      <c r="D845" t="s">
        <v>30</v>
      </c>
    </row>
    <row r="846" spans="1:4">
      <c r="A846" t="s">
        <v>479</v>
      </c>
      <c r="B846" t="s">
        <v>1070</v>
      </c>
      <c r="C846" t="s">
        <v>34</v>
      </c>
      <c r="D846" t="s">
        <v>66</v>
      </c>
    </row>
    <row r="847" spans="1:4">
      <c r="A847" t="s">
        <v>377</v>
      </c>
      <c r="B847" t="s">
        <v>1068</v>
      </c>
      <c r="C847" t="s">
        <v>21</v>
      </c>
      <c r="D847" t="s">
        <v>30</v>
      </c>
    </row>
    <row r="848" spans="1:4">
      <c r="A848" t="s">
        <v>111</v>
      </c>
      <c r="B848" t="s">
        <v>1071</v>
      </c>
      <c r="C848" t="s">
        <v>68</v>
      </c>
      <c r="D848" t="s">
        <v>51</v>
      </c>
    </row>
    <row r="849" spans="1:4">
      <c r="A849" t="s">
        <v>663</v>
      </c>
      <c r="B849" t="s">
        <v>1069</v>
      </c>
      <c r="C849" t="s">
        <v>68</v>
      </c>
      <c r="D849" t="s">
        <v>43</v>
      </c>
    </row>
    <row r="850" spans="1:4">
      <c r="A850" t="s">
        <v>578</v>
      </c>
      <c r="B850" t="s">
        <v>1070</v>
      </c>
      <c r="C850" t="s">
        <v>34</v>
      </c>
      <c r="D850" t="s">
        <v>51</v>
      </c>
    </row>
    <row r="851" spans="1:4">
      <c r="A851" t="s">
        <v>597</v>
      </c>
      <c r="B851" t="s">
        <v>1070</v>
      </c>
      <c r="C851" t="s">
        <v>34</v>
      </c>
      <c r="D851" t="s">
        <v>43</v>
      </c>
    </row>
    <row r="852" spans="1:4">
      <c r="A852" t="s">
        <v>89</v>
      </c>
      <c r="B852" t="s">
        <v>1072</v>
      </c>
      <c r="C852" t="s">
        <v>45</v>
      </c>
      <c r="D852" t="s">
        <v>43</v>
      </c>
    </row>
    <row r="853" spans="1:4">
      <c r="A853" t="s">
        <v>930</v>
      </c>
      <c r="B853" t="s">
        <v>1069</v>
      </c>
      <c r="C853" t="s">
        <v>68</v>
      </c>
      <c r="D853" t="s">
        <v>30</v>
      </c>
    </row>
    <row r="854" spans="1:4">
      <c r="A854" t="s">
        <v>624</v>
      </c>
      <c r="B854" t="s">
        <v>1070</v>
      </c>
      <c r="C854" t="s">
        <v>34</v>
      </c>
      <c r="D854" t="s">
        <v>66</v>
      </c>
    </row>
    <row r="855" spans="1:4">
      <c r="A855" t="s">
        <v>1021</v>
      </c>
      <c r="B855" t="s">
        <v>1069</v>
      </c>
      <c r="C855" t="s">
        <v>68</v>
      </c>
      <c r="D855" t="s">
        <v>66</v>
      </c>
    </row>
    <row r="856" spans="1:4">
      <c r="A856" t="s">
        <v>344</v>
      </c>
      <c r="B856" t="s">
        <v>1068</v>
      </c>
      <c r="C856" t="s">
        <v>21</v>
      </c>
      <c r="D856" t="s">
        <v>43</v>
      </c>
    </row>
    <row r="857" spans="1:4">
      <c r="A857" t="s">
        <v>789</v>
      </c>
      <c r="B857" t="s">
        <v>1073</v>
      </c>
      <c r="C857" t="s">
        <v>45</v>
      </c>
      <c r="D857" t="s">
        <v>66</v>
      </c>
    </row>
    <row r="858" spans="1:4">
      <c r="A858" t="s">
        <v>684</v>
      </c>
      <c r="B858" t="s">
        <v>1069</v>
      </c>
      <c r="C858" t="s">
        <v>68</v>
      </c>
      <c r="D858" t="s">
        <v>30</v>
      </c>
    </row>
    <row r="859" spans="1:4">
      <c r="A859" t="s">
        <v>294</v>
      </c>
      <c r="B859" t="s">
        <v>1068</v>
      </c>
      <c r="C859" t="s">
        <v>21</v>
      </c>
      <c r="D859" t="s">
        <v>66</v>
      </c>
    </row>
    <row r="860" spans="1:4">
      <c r="A860" t="s">
        <v>711</v>
      </c>
      <c r="B860" t="s">
        <v>1070</v>
      </c>
      <c r="C860" t="s">
        <v>34</v>
      </c>
      <c r="D860" t="s">
        <v>51</v>
      </c>
    </row>
    <row r="861" spans="1:4">
      <c r="A861" t="s">
        <v>1004</v>
      </c>
      <c r="B861" t="s">
        <v>1073</v>
      </c>
      <c r="C861" t="s">
        <v>45</v>
      </c>
      <c r="D861" t="s">
        <v>66</v>
      </c>
    </row>
    <row r="862" spans="1:4">
      <c r="A862" t="s">
        <v>75</v>
      </c>
      <c r="B862" t="s">
        <v>1070</v>
      </c>
      <c r="C862" t="s">
        <v>34</v>
      </c>
      <c r="D862" t="s">
        <v>43</v>
      </c>
    </row>
    <row r="863" spans="1:4">
      <c r="A863" t="s">
        <v>124</v>
      </c>
      <c r="B863" t="s">
        <v>1072</v>
      </c>
      <c r="C863" t="s">
        <v>45</v>
      </c>
      <c r="D863" t="s">
        <v>43</v>
      </c>
    </row>
    <row r="864" spans="1:4">
      <c r="A864" t="s">
        <v>247</v>
      </c>
      <c r="B864" t="s">
        <v>1071</v>
      </c>
      <c r="C864" t="s">
        <v>68</v>
      </c>
      <c r="D864" t="s">
        <v>43</v>
      </c>
    </row>
    <row r="865" spans="1:4">
      <c r="A865" t="s">
        <v>354</v>
      </c>
      <c r="B865" t="s">
        <v>1070</v>
      </c>
      <c r="C865" t="s">
        <v>34</v>
      </c>
      <c r="D865" t="s">
        <v>43</v>
      </c>
    </row>
    <row r="866" spans="1:4">
      <c r="A866" t="s">
        <v>367</v>
      </c>
      <c r="B866" t="s">
        <v>1068</v>
      </c>
      <c r="C866" t="s">
        <v>21</v>
      </c>
      <c r="D866" t="s">
        <v>30</v>
      </c>
    </row>
    <row r="867" spans="1:4">
      <c r="A867" t="s">
        <v>87</v>
      </c>
      <c r="B867" t="s">
        <v>1072</v>
      </c>
      <c r="C867" t="s">
        <v>45</v>
      </c>
      <c r="D867" t="s">
        <v>66</v>
      </c>
    </row>
    <row r="868" spans="1:4">
      <c r="A868" t="s">
        <v>813</v>
      </c>
      <c r="B868" t="s">
        <v>1069</v>
      </c>
      <c r="C868" t="s">
        <v>68</v>
      </c>
      <c r="D868" t="s">
        <v>30</v>
      </c>
    </row>
    <row r="869" spans="1:4">
      <c r="A869" t="s">
        <v>803</v>
      </c>
      <c r="B869" t="s">
        <v>1070</v>
      </c>
      <c r="C869" t="s">
        <v>34</v>
      </c>
      <c r="D869" t="s">
        <v>43</v>
      </c>
    </row>
    <row r="870" spans="1:4">
      <c r="A870" t="s">
        <v>579</v>
      </c>
      <c r="B870" t="s">
        <v>1073</v>
      </c>
      <c r="C870" t="s">
        <v>45</v>
      </c>
      <c r="D870" t="s">
        <v>43</v>
      </c>
    </row>
    <row r="871" spans="1:4">
      <c r="A871" t="s">
        <v>678</v>
      </c>
      <c r="B871" t="s">
        <v>1068</v>
      </c>
      <c r="C871" t="s">
        <v>21</v>
      </c>
      <c r="D871" t="s">
        <v>43</v>
      </c>
    </row>
    <row r="872" spans="1:4">
      <c r="A872" t="s">
        <v>327</v>
      </c>
      <c r="B872" t="s">
        <v>1070</v>
      </c>
      <c r="C872" t="s">
        <v>34</v>
      </c>
      <c r="D872" t="s">
        <v>43</v>
      </c>
    </row>
    <row r="873" spans="1:4">
      <c r="A873" t="s">
        <v>824</v>
      </c>
      <c r="B873" t="s">
        <v>1070</v>
      </c>
      <c r="C873" t="s">
        <v>34</v>
      </c>
      <c r="D873" t="s">
        <v>66</v>
      </c>
    </row>
    <row r="874" spans="1:4">
      <c r="A874" t="s">
        <v>599</v>
      </c>
      <c r="B874" t="s">
        <v>1068</v>
      </c>
      <c r="C874" t="s">
        <v>21</v>
      </c>
      <c r="D874" t="s">
        <v>43</v>
      </c>
    </row>
    <row r="875" spans="1:4">
      <c r="A875" t="s">
        <v>227</v>
      </c>
      <c r="B875" t="s">
        <v>1070</v>
      </c>
      <c r="C875" t="s">
        <v>34</v>
      </c>
      <c r="D875" t="s">
        <v>51</v>
      </c>
    </row>
    <row r="876" spans="1:4">
      <c r="A876" t="s">
        <v>776</v>
      </c>
      <c r="B876" t="s">
        <v>1068</v>
      </c>
      <c r="C876" t="s">
        <v>21</v>
      </c>
      <c r="D876" t="s">
        <v>43</v>
      </c>
    </row>
    <row r="877" spans="1:4">
      <c r="A877" t="s">
        <v>622</v>
      </c>
      <c r="B877" t="s">
        <v>1071</v>
      </c>
      <c r="C877" t="s">
        <v>68</v>
      </c>
      <c r="D877" t="s">
        <v>30</v>
      </c>
    </row>
    <row r="878" spans="1:4">
      <c r="A878" t="s">
        <v>443</v>
      </c>
      <c r="B878" t="s">
        <v>1073</v>
      </c>
      <c r="C878" t="s">
        <v>45</v>
      </c>
      <c r="D878" t="s">
        <v>43</v>
      </c>
    </row>
    <row r="879" spans="1:4">
      <c r="A879" t="s">
        <v>444</v>
      </c>
      <c r="B879" t="s">
        <v>1069</v>
      </c>
      <c r="C879" t="s">
        <v>68</v>
      </c>
      <c r="D879" t="s">
        <v>66</v>
      </c>
    </row>
    <row r="880" spans="1:4">
      <c r="A880" t="s">
        <v>556</v>
      </c>
      <c r="B880" t="s">
        <v>1070</v>
      </c>
      <c r="C880" t="s">
        <v>34</v>
      </c>
      <c r="D880" t="s">
        <v>43</v>
      </c>
    </row>
    <row r="881" spans="1:4">
      <c r="A881" t="s">
        <v>568</v>
      </c>
      <c r="B881" t="s">
        <v>1073</v>
      </c>
      <c r="C881" t="s">
        <v>45</v>
      </c>
      <c r="D881" t="s">
        <v>43</v>
      </c>
    </row>
    <row r="882" spans="1:4">
      <c r="A882" t="s">
        <v>740</v>
      </c>
      <c r="B882" t="s">
        <v>1073</v>
      </c>
      <c r="C882" t="s">
        <v>45</v>
      </c>
      <c r="D882" t="s">
        <v>51</v>
      </c>
    </row>
    <row r="883" spans="1:4">
      <c r="A883" t="s">
        <v>967</v>
      </c>
      <c r="B883" t="s">
        <v>1068</v>
      </c>
      <c r="C883" t="s">
        <v>21</v>
      </c>
      <c r="D883" t="s">
        <v>43</v>
      </c>
    </row>
    <row r="884" spans="1:4">
      <c r="A884" t="s">
        <v>918</v>
      </c>
      <c r="B884" t="s">
        <v>1070</v>
      </c>
      <c r="C884" t="s">
        <v>34</v>
      </c>
      <c r="D884" t="s">
        <v>51</v>
      </c>
    </row>
    <row r="885" spans="1:4">
      <c r="A885" t="s">
        <v>709</v>
      </c>
      <c r="B885" t="s">
        <v>1068</v>
      </c>
      <c r="C885" t="s">
        <v>21</v>
      </c>
      <c r="D885" t="s">
        <v>30</v>
      </c>
    </row>
    <row r="886" spans="1:4">
      <c r="A886" t="s">
        <v>680</v>
      </c>
      <c r="B886" t="s">
        <v>1069</v>
      </c>
      <c r="C886" t="s">
        <v>68</v>
      </c>
      <c r="D886" t="s">
        <v>30</v>
      </c>
    </row>
    <row r="887" spans="1:4">
      <c r="A887" t="s">
        <v>308</v>
      </c>
      <c r="B887" t="s">
        <v>1068</v>
      </c>
      <c r="C887" t="s">
        <v>21</v>
      </c>
      <c r="D887" t="s">
        <v>30</v>
      </c>
    </row>
    <row r="888" spans="1:4">
      <c r="A888" t="s">
        <v>286</v>
      </c>
      <c r="B888" t="s">
        <v>1070</v>
      </c>
      <c r="C888" t="s">
        <v>34</v>
      </c>
      <c r="D888" t="s">
        <v>66</v>
      </c>
    </row>
    <row r="889" spans="1:4">
      <c r="A889" t="s">
        <v>884</v>
      </c>
      <c r="B889" t="s">
        <v>1069</v>
      </c>
      <c r="C889" t="s">
        <v>68</v>
      </c>
      <c r="D889" t="s">
        <v>66</v>
      </c>
    </row>
    <row r="890" spans="1:4">
      <c r="A890" t="s">
        <v>394</v>
      </c>
      <c r="B890" t="s">
        <v>1071</v>
      </c>
      <c r="C890" t="s">
        <v>68</v>
      </c>
      <c r="D890" t="s">
        <v>66</v>
      </c>
    </row>
    <row r="891" spans="1:4">
      <c r="A891" t="s">
        <v>744</v>
      </c>
      <c r="B891" t="s">
        <v>1069</v>
      </c>
      <c r="C891" t="s">
        <v>68</v>
      </c>
      <c r="D891" t="s">
        <v>51</v>
      </c>
    </row>
    <row r="892" spans="1:4">
      <c r="A892" t="s">
        <v>1015</v>
      </c>
      <c r="B892" t="s">
        <v>1071</v>
      </c>
      <c r="C892" t="s">
        <v>68</v>
      </c>
      <c r="D892" t="s">
        <v>66</v>
      </c>
    </row>
    <row r="893" spans="1:4">
      <c r="A893" t="s">
        <v>823</v>
      </c>
      <c r="B893" t="s">
        <v>1068</v>
      </c>
      <c r="C893" t="s">
        <v>21</v>
      </c>
      <c r="D893" t="s">
        <v>30</v>
      </c>
    </row>
    <row r="894" spans="1:4">
      <c r="A894" t="s">
        <v>919</v>
      </c>
      <c r="B894" t="s">
        <v>1070</v>
      </c>
      <c r="C894" t="s">
        <v>34</v>
      </c>
      <c r="D894" t="s">
        <v>43</v>
      </c>
    </row>
    <row r="895" spans="1:4">
      <c r="A895" t="s">
        <v>692</v>
      </c>
      <c r="B895" t="s">
        <v>1071</v>
      </c>
      <c r="C895" t="s">
        <v>68</v>
      </c>
      <c r="D895" t="s">
        <v>30</v>
      </c>
    </row>
    <row r="896" spans="1:4">
      <c r="A896" t="s">
        <v>961</v>
      </c>
      <c r="B896" t="s">
        <v>1073</v>
      </c>
      <c r="C896" t="s">
        <v>45</v>
      </c>
      <c r="D896" t="s">
        <v>43</v>
      </c>
    </row>
    <row r="897" spans="1:4">
      <c r="A897" t="s">
        <v>949</v>
      </c>
      <c r="B897" t="s">
        <v>1071</v>
      </c>
      <c r="C897" t="s">
        <v>68</v>
      </c>
      <c r="D897" t="s">
        <v>43</v>
      </c>
    </row>
    <row r="898" spans="1:4">
      <c r="A898" t="s">
        <v>641</v>
      </c>
      <c r="B898" t="s">
        <v>1070</v>
      </c>
      <c r="C898" t="s">
        <v>34</v>
      </c>
      <c r="D898" t="s">
        <v>66</v>
      </c>
    </row>
    <row r="899" spans="1:4">
      <c r="A899" t="s">
        <v>399</v>
      </c>
      <c r="B899" t="s">
        <v>1071</v>
      </c>
      <c r="C899" t="s">
        <v>68</v>
      </c>
      <c r="D899" t="s">
        <v>30</v>
      </c>
    </row>
    <row r="900" spans="1:4">
      <c r="A900" t="s">
        <v>986</v>
      </c>
      <c r="B900" t="s">
        <v>1070</v>
      </c>
      <c r="C900" t="s">
        <v>34</v>
      </c>
      <c r="D900" t="s">
        <v>43</v>
      </c>
    </row>
    <row r="901" spans="1:4">
      <c r="A901" t="s">
        <v>798</v>
      </c>
      <c r="B901" t="s">
        <v>1070</v>
      </c>
      <c r="C901" t="s">
        <v>34</v>
      </c>
      <c r="D901" t="s">
        <v>43</v>
      </c>
    </row>
    <row r="902" spans="1:4">
      <c r="A902" t="s">
        <v>852</v>
      </c>
      <c r="B902" t="s">
        <v>1070</v>
      </c>
      <c r="C902" t="s">
        <v>34</v>
      </c>
      <c r="D902" t="s">
        <v>51</v>
      </c>
    </row>
    <row r="903" spans="1:4">
      <c r="A903" t="s">
        <v>574</v>
      </c>
      <c r="B903" t="s">
        <v>1068</v>
      </c>
      <c r="C903" t="s">
        <v>21</v>
      </c>
      <c r="D903" t="s">
        <v>43</v>
      </c>
    </row>
    <row r="904" spans="1:4">
      <c r="A904" t="s">
        <v>188</v>
      </c>
      <c r="B904" t="s">
        <v>1073</v>
      </c>
      <c r="C904" t="s">
        <v>45</v>
      </c>
      <c r="D904" t="s">
        <v>30</v>
      </c>
    </row>
    <row r="905" spans="1:4">
      <c r="A905" t="s">
        <v>570</v>
      </c>
      <c r="B905" t="s">
        <v>1070</v>
      </c>
      <c r="C905" t="s">
        <v>34</v>
      </c>
      <c r="D905" t="s">
        <v>66</v>
      </c>
    </row>
    <row r="906" spans="1:4">
      <c r="A906" t="s">
        <v>476</v>
      </c>
      <c r="B906" t="s">
        <v>1068</v>
      </c>
      <c r="C906" t="s">
        <v>21</v>
      </c>
      <c r="D906" t="s">
        <v>51</v>
      </c>
    </row>
    <row r="907" spans="1:4">
      <c r="A907" t="s">
        <v>136</v>
      </c>
      <c r="B907" t="s">
        <v>1070</v>
      </c>
      <c r="C907" t="s">
        <v>34</v>
      </c>
      <c r="D907" t="s">
        <v>66</v>
      </c>
    </row>
    <row r="908" spans="1:4">
      <c r="A908" t="s">
        <v>346</v>
      </c>
      <c r="B908" t="s">
        <v>1073</v>
      </c>
      <c r="C908" t="s">
        <v>45</v>
      </c>
      <c r="D908" t="s">
        <v>30</v>
      </c>
    </row>
    <row r="909" spans="1:4">
      <c r="A909" t="s">
        <v>1042</v>
      </c>
      <c r="B909" t="s">
        <v>1070</v>
      </c>
      <c r="C909" t="s">
        <v>34</v>
      </c>
      <c r="D909" t="s">
        <v>30</v>
      </c>
    </row>
    <row r="910" spans="1:4">
      <c r="A910" t="s">
        <v>138</v>
      </c>
      <c r="B910" t="s">
        <v>1069</v>
      </c>
      <c r="C910" t="s">
        <v>68</v>
      </c>
      <c r="D910" t="s">
        <v>66</v>
      </c>
    </row>
    <row r="911" spans="1:4">
      <c r="A911" t="s">
        <v>380</v>
      </c>
      <c r="B911" t="s">
        <v>1069</v>
      </c>
      <c r="C911" t="s">
        <v>68</v>
      </c>
      <c r="D911" t="s">
        <v>66</v>
      </c>
    </row>
    <row r="912" spans="1:4">
      <c r="A912" t="s">
        <v>566</v>
      </c>
      <c r="B912" t="s">
        <v>1071</v>
      </c>
      <c r="C912" t="s">
        <v>68</v>
      </c>
      <c r="D912" t="s">
        <v>51</v>
      </c>
    </row>
    <row r="913" spans="1:4">
      <c r="A913" t="s">
        <v>154</v>
      </c>
      <c r="B913" t="s">
        <v>1071</v>
      </c>
      <c r="C913" t="s">
        <v>68</v>
      </c>
      <c r="D913" t="s">
        <v>43</v>
      </c>
    </row>
    <row r="914" spans="1:4">
      <c r="A914" t="s">
        <v>108</v>
      </c>
      <c r="B914" t="s">
        <v>1070</v>
      </c>
      <c r="C914" t="s">
        <v>34</v>
      </c>
      <c r="D914" t="s">
        <v>43</v>
      </c>
    </row>
    <row r="915" spans="1:4">
      <c r="A915" t="s">
        <v>182</v>
      </c>
      <c r="B915" t="s">
        <v>1068</v>
      </c>
      <c r="C915" t="s">
        <v>21</v>
      </c>
      <c r="D915" t="s">
        <v>30</v>
      </c>
    </row>
    <row r="916" spans="1:4">
      <c r="A916" t="s">
        <v>78</v>
      </c>
      <c r="B916" t="s">
        <v>1070</v>
      </c>
      <c r="C916" t="s">
        <v>34</v>
      </c>
      <c r="D916" t="s">
        <v>51</v>
      </c>
    </row>
    <row r="917" spans="1:4">
      <c r="A917" t="s">
        <v>730</v>
      </c>
      <c r="B917" t="s">
        <v>1068</v>
      </c>
      <c r="C917" t="s">
        <v>21</v>
      </c>
      <c r="D917" t="s">
        <v>30</v>
      </c>
    </row>
    <row r="918" spans="1:4">
      <c r="A918" t="s">
        <v>547</v>
      </c>
      <c r="B918" t="s">
        <v>1068</v>
      </c>
      <c r="C918" t="s">
        <v>21</v>
      </c>
      <c r="D918" t="s">
        <v>66</v>
      </c>
    </row>
    <row r="919" spans="1:4">
      <c r="A919" t="s">
        <v>734</v>
      </c>
      <c r="B919" t="s">
        <v>1070</v>
      </c>
      <c r="C919" t="s">
        <v>34</v>
      </c>
      <c r="D919" t="s">
        <v>43</v>
      </c>
    </row>
    <row r="920" spans="1:4">
      <c r="A920" t="s">
        <v>223</v>
      </c>
      <c r="B920" t="s">
        <v>1069</v>
      </c>
      <c r="C920" t="s">
        <v>68</v>
      </c>
      <c r="D920" t="s">
        <v>51</v>
      </c>
    </row>
    <row r="921" spans="1:4">
      <c r="A921" t="s">
        <v>542</v>
      </c>
      <c r="B921" t="s">
        <v>1071</v>
      </c>
      <c r="C921" t="s">
        <v>68</v>
      </c>
      <c r="D921" t="s">
        <v>43</v>
      </c>
    </row>
    <row r="922" spans="1:4">
      <c r="A922" t="s">
        <v>115</v>
      </c>
      <c r="B922" t="s">
        <v>1069</v>
      </c>
      <c r="C922" t="s">
        <v>68</v>
      </c>
      <c r="D922" t="s">
        <v>51</v>
      </c>
    </row>
    <row r="923" spans="1:4">
      <c r="A923" t="s">
        <v>900</v>
      </c>
      <c r="B923" t="s">
        <v>1070</v>
      </c>
      <c r="C923" t="s">
        <v>34</v>
      </c>
      <c r="D923" t="s">
        <v>43</v>
      </c>
    </row>
    <row r="924" spans="1:4">
      <c r="A924" t="s">
        <v>749</v>
      </c>
      <c r="B924" t="s">
        <v>1072</v>
      </c>
      <c r="C924" t="s">
        <v>45</v>
      </c>
      <c r="D924" t="s">
        <v>43</v>
      </c>
    </row>
    <row r="925" spans="1:4">
      <c r="A925" t="s">
        <v>98</v>
      </c>
      <c r="B925" t="s">
        <v>1071</v>
      </c>
      <c r="C925" t="s">
        <v>68</v>
      </c>
      <c r="D925" t="s">
        <v>66</v>
      </c>
    </row>
    <row r="926" spans="1:4">
      <c r="A926" t="s">
        <v>448</v>
      </c>
      <c r="B926" t="s">
        <v>1071</v>
      </c>
      <c r="C926" t="s">
        <v>68</v>
      </c>
      <c r="D926" t="s">
        <v>43</v>
      </c>
    </row>
    <row r="927" spans="1:4">
      <c r="A927" t="s">
        <v>113</v>
      </c>
      <c r="B927" t="s">
        <v>1071</v>
      </c>
      <c r="C927" t="s">
        <v>68</v>
      </c>
      <c r="D927" t="s">
        <v>51</v>
      </c>
    </row>
    <row r="928" spans="1:4">
      <c r="A928" t="s">
        <v>365</v>
      </c>
      <c r="B928" t="s">
        <v>1069</v>
      </c>
      <c r="C928" t="s">
        <v>68</v>
      </c>
      <c r="D928" t="s">
        <v>30</v>
      </c>
    </row>
    <row r="929" spans="1:4">
      <c r="A929" t="s">
        <v>507</v>
      </c>
      <c r="B929" t="s">
        <v>1068</v>
      </c>
      <c r="C929" t="s">
        <v>21</v>
      </c>
      <c r="D929" t="s">
        <v>30</v>
      </c>
    </row>
    <row r="930" spans="1:4">
      <c r="A930" t="s">
        <v>995</v>
      </c>
      <c r="B930" t="s">
        <v>1068</v>
      </c>
      <c r="C930" t="s">
        <v>21</v>
      </c>
      <c r="D930" t="s">
        <v>43</v>
      </c>
    </row>
    <row r="931" spans="1:4">
      <c r="A931" t="s">
        <v>453</v>
      </c>
      <c r="B931" t="s">
        <v>1070</v>
      </c>
      <c r="C931" t="s">
        <v>34</v>
      </c>
      <c r="D931" t="s">
        <v>51</v>
      </c>
    </row>
    <row r="932" spans="1:4">
      <c r="A932" t="s">
        <v>194</v>
      </c>
      <c r="B932" t="s">
        <v>1071</v>
      </c>
      <c r="C932" t="s">
        <v>68</v>
      </c>
      <c r="D932" t="s">
        <v>51</v>
      </c>
    </row>
    <row r="933" spans="1:4">
      <c r="A933" t="s">
        <v>576</v>
      </c>
      <c r="B933" t="s">
        <v>1073</v>
      </c>
      <c r="C933" t="s">
        <v>45</v>
      </c>
      <c r="D933" t="s">
        <v>43</v>
      </c>
    </row>
    <row r="934" spans="1:4">
      <c r="A934" t="s">
        <v>879</v>
      </c>
      <c r="B934" t="s">
        <v>1070</v>
      </c>
      <c r="C934" t="s">
        <v>34</v>
      </c>
      <c r="D934" t="s">
        <v>51</v>
      </c>
    </row>
    <row r="935" spans="1:4">
      <c r="A935" t="s">
        <v>645</v>
      </c>
      <c r="B935" t="s">
        <v>1073</v>
      </c>
      <c r="C935" t="s">
        <v>45</v>
      </c>
      <c r="D935" t="s">
        <v>43</v>
      </c>
    </row>
    <row r="936" spans="1:4">
      <c r="A936" t="s">
        <v>1022</v>
      </c>
      <c r="B936" t="s">
        <v>1070</v>
      </c>
      <c r="C936" t="s">
        <v>34</v>
      </c>
      <c r="D936" t="s">
        <v>43</v>
      </c>
    </row>
    <row r="937" spans="1:4">
      <c r="A937" t="s">
        <v>123</v>
      </c>
      <c r="B937" t="s">
        <v>1071</v>
      </c>
      <c r="C937" t="s">
        <v>68</v>
      </c>
      <c r="D937" t="s">
        <v>66</v>
      </c>
    </row>
    <row r="938" spans="1:4">
      <c r="A938" t="s">
        <v>132</v>
      </c>
      <c r="B938" t="s">
        <v>1072</v>
      </c>
      <c r="C938" t="s">
        <v>45</v>
      </c>
      <c r="D938" t="s">
        <v>51</v>
      </c>
    </row>
    <row r="939" spans="1:4">
      <c r="A939" t="s">
        <v>673</v>
      </c>
      <c r="B939" t="s">
        <v>1072</v>
      </c>
      <c r="C939" t="s">
        <v>45</v>
      </c>
      <c r="D939" t="s">
        <v>43</v>
      </c>
    </row>
    <row r="940" spans="1:4">
      <c r="A940" t="s">
        <v>373</v>
      </c>
      <c r="B940" t="s">
        <v>1069</v>
      </c>
      <c r="C940" t="s">
        <v>68</v>
      </c>
      <c r="D940" t="s">
        <v>43</v>
      </c>
    </row>
    <row r="941" spans="1:4">
      <c r="A941" t="s">
        <v>478</v>
      </c>
      <c r="B941" t="s">
        <v>1070</v>
      </c>
      <c r="C941" t="s">
        <v>34</v>
      </c>
      <c r="D941" t="s">
        <v>30</v>
      </c>
    </row>
    <row r="942" spans="1:4">
      <c r="A942" t="s">
        <v>610</v>
      </c>
      <c r="B942" t="s">
        <v>1071</v>
      </c>
      <c r="C942" t="s">
        <v>68</v>
      </c>
      <c r="D942" t="s">
        <v>66</v>
      </c>
    </row>
    <row r="943" spans="1:4">
      <c r="A943" t="s">
        <v>588</v>
      </c>
      <c r="B943" t="s">
        <v>1070</v>
      </c>
      <c r="C943" t="s">
        <v>34</v>
      </c>
      <c r="D943" t="s">
        <v>43</v>
      </c>
    </row>
    <row r="944" spans="1:4">
      <c r="A944" t="s">
        <v>395</v>
      </c>
      <c r="B944" t="s">
        <v>1073</v>
      </c>
      <c r="C944" t="s">
        <v>45</v>
      </c>
      <c r="D944" t="s">
        <v>51</v>
      </c>
    </row>
    <row r="945" spans="1:4">
      <c r="A945" t="s">
        <v>970</v>
      </c>
      <c r="B945" t="s">
        <v>1070</v>
      </c>
      <c r="C945" t="s">
        <v>34</v>
      </c>
      <c r="D945" t="s">
        <v>43</v>
      </c>
    </row>
    <row r="946" spans="1:4">
      <c r="A946" t="s">
        <v>634</v>
      </c>
      <c r="B946" t="s">
        <v>1068</v>
      </c>
      <c r="C946" t="s">
        <v>21</v>
      </c>
      <c r="D946" t="s">
        <v>66</v>
      </c>
    </row>
    <row r="947" spans="1:4">
      <c r="A947" t="s">
        <v>405</v>
      </c>
      <c r="B947" t="s">
        <v>1070</v>
      </c>
      <c r="C947" t="s">
        <v>34</v>
      </c>
      <c r="D947" t="s">
        <v>66</v>
      </c>
    </row>
    <row r="948" spans="1:4">
      <c r="A948" t="s">
        <v>272</v>
      </c>
      <c r="B948" t="s">
        <v>1070</v>
      </c>
      <c r="C948" t="s">
        <v>34</v>
      </c>
      <c r="D948" t="s">
        <v>30</v>
      </c>
    </row>
    <row r="949" spans="1:4">
      <c r="A949" t="s">
        <v>361</v>
      </c>
      <c r="B949" t="s">
        <v>1069</v>
      </c>
      <c r="C949" t="s">
        <v>68</v>
      </c>
      <c r="D949" t="s">
        <v>51</v>
      </c>
    </row>
    <row r="950" spans="1:4">
      <c r="A950" t="s">
        <v>1031</v>
      </c>
      <c r="B950" t="s">
        <v>1072</v>
      </c>
      <c r="C950" t="s">
        <v>45</v>
      </c>
      <c r="D950" t="s">
        <v>51</v>
      </c>
    </row>
    <row r="951" spans="1:4">
      <c r="A951" t="s">
        <v>493</v>
      </c>
      <c r="B951" t="s">
        <v>1068</v>
      </c>
      <c r="C951" t="s">
        <v>21</v>
      </c>
      <c r="D951" t="s">
        <v>43</v>
      </c>
    </row>
    <row r="952" spans="1:4">
      <c r="A952" t="s">
        <v>477</v>
      </c>
      <c r="B952" t="s">
        <v>1068</v>
      </c>
      <c r="C952" t="s">
        <v>21</v>
      </c>
      <c r="D952" t="s">
        <v>66</v>
      </c>
    </row>
    <row r="953" spans="1:4">
      <c r="A953" t="s">
        <v>872</v>
      </c>
      <c r="B953" t="s">
        <v>1072</v>
      </c>
      <c r="C953" t="s">
        <v>45</v>
      </c>
      <c r="D953" t="s">
        <v>30</v>
      </c>
    </row>
    <row r="954" spans="1:4">
      <c r="A954" t="s">
        <v>427</v>
      </c>
      <c r="B954" t="s">
        <v>1068</v>
      </c>
      <c r="C954" t="s">
        <v>21</v>
      </c>
      <c r="D954" t="s">
        <v>43</v>
      </c>
    </row>
    <row r="955" spans="1:4">
      <c r="A955" t="s">
        <v>726</v>
      </c>
      <c r="B955" t="s">
        <v>1070</v>
      </c>
      <c r="C955" t="s">
        <v>34</v>
      </c>
      <c r="D955" t="s">
        <v>66</v>
      </c>
    </row>
    <row r="956" spans="1:4">
      <c r="A956" t="s">
        <v>121</v>
      </c>
      <c r="B956" t="s">
        <v>1069</v>
      </c>
      <c r="C956" t="s">
        <v>68</v>
      </c>
      <c r="D956" t="s">
        <v>43</v>
      </c>
    </row>
    <row r="957" spans="1:4">
      <c r="A957" t="s">
        <v>989</v>
      </c>
      <c r="B957" t="s">
        <v>1070</v>
      </c>
      <c r="C957" t="s">
        <v>34</v>
      </c>
      <c r="D957" t="s">
        <v>51</v>
      </c>
    </row>
    <row r="958" spans="1:4">
      <c r="A958" t="s">
        <v>86</v>
      </c>
      <c r="B958" t="s">
        <v>1073</v>
      </c>
      <c r="C958" t="s">
        <v>45</v>
      </c>
      <c r="D958" t="s">
        <v>43</v>
      </c>
    </row>
    <row r="959" spans="1:4">
      <c r="A959" t="s">
        <v>114</v>
      </c>
      <c r="B959" t="s">
        <v>1073</v>
      </c>
      <c r="C959" t="s">
        <v>45</v>
      </c>
      <c r="D959" t="s">
        <v>51</v>
      </c>
    </row>
    <row r="960" spans="1:4">
      <c r="A960" t="s">
        <v>832</v>
      </c>
      <c r="B960" t="s">
        <v>1072</v>
      </c>
      <c r="C960" t="s">
        <v>45</v>
      </c>
      <c r="D960" t="s">
        <v>51</v>
      </c>
    </row>
    <row r="961" spans="1:4">
      <c r="A961" t="s">
        <v>696</v>
      </c>
      <c r="B961" t="s">
        <v>1069</v>
      </c>
      <c r="C961" t="s">
        <v>68</v>
      </c>
      <c r="D961" t="s">
        <v>66</v>
      </c>
    </row>
    <row r="962" spans="1:4">
      <c r="A962" t="s">
        <v>358</v>
      </c>
      <c r="B962" t="s">
        <v>1068</v>
      </c>
      <c r="C962" t="s">
        <v>21</v>
      </c>
      <c r="D962" t="s">
        <v>30</v>
      </c>
    </row>
    <row r="963" spans="1:4">
      <c r="A963" t="s">
        <v>662</v>
      </c>
      <c r="B963" t="s">
        <v>1068</v>
      </c>
      <c r="C963" t="s">
        <v>21</v>
      </c>
      <c r="D963" t="s">
        <v>66</v>
      </c>
    </row>
    <row r="964" spans="1:4">
      <c r="A964" t="s">
        <v>790</v>
      </c>
      <c r="B964" t="s">
        <v>1069</v>
      </c>
      <c r="C964" t="s">
        <v>68</v>
      </c>
      <c r="D964" t="s">
        <v>51</v>
      </c>
    </row>
    <row r="965" spans="1:4">
      <c r="A965" t="s">
        <v>969</v>
      </c>
      <c r="B965" t="s">
        <v>1069</v>
      </c>
      <c r="C965" t="s">
        <v>68</v>
      </c>
      <c r="D965" t="s">
        <v>43</v>
      </c>
    </row>
    <row r="966" spans="1:4">
      <c r="A966" t="s">
        <v>947</v>
      </c>
      <c r="B966" t="s">
        <v>1070</v>
      </c>
      <c r="C966" t="s">
        <v>34</v>
      </c>
      <c r="D966" t="s">
        <v>43</v>
      </c>
    </row>
    <row r="967" spans="1:4">
      <c r="A967" t="s">
        <v>300</v>
      </c>
      <c r="B967" t="s">
        <v>1070</v>
      </c>
      <c r="C967" t="s">
        <v>34</v>
      </c>
      <c r="D967" t="s">
        <v>66</v>
      </c>
    </row>
    <row r="968" spans="1:4">
      <c r="A968" t="s">
        <v>945</v>
      </c>
      <c r="B968" t="s">
        <v>1070</v>
      </c>
      <c r="C968" t="s">
        <v>34</v>
      </c>
      <c r="D968" t="s">
        <v>51</v>
      </c>
    </row>
    <row r="969" spans="1:4">
      <c r="A969" t="s">
        <v>149</v>
      </c>
      <c r="B969" t="s">
        <v>1069</v>
      </c>
      <c r="C969" t="s">
        <v>68</v>
      </c>
      <c r="D969" t="s">
        <v>51</v>
      </c>
    </row>
    <row r="970" spans="1:4">
      <c r="A970" t="s">
        <v>925</v>
      </c>
      <c r="B970" t="s">
        <v>1070</v>
      </c>
      <c r="C970" t="s">
        <v>34</v>
      </c>
      <c r="D970" t="s">
        <v>43</v>
      </c>
    </row>
    <row r="971" spans="1:4">
      <c r="A971" t="s">
        <v>166</v>
      </c>
      <c r="B971" t="s">
        <v>1068</v>
      </c>
      <c r="C971" t="s">
        <v>21</v>
      </c>
      <c r="D971" t="s">
        <v>30</v>
      </c>
    </row>
    <row r="972" spans="1:4">
      <c r="A972" t="s">
        <v>431</v>
      </c>
      <c r="B972" t="s">
        <v>1069</v>
      </c>
      <c r="C972" t="s">
        <v>68</v>
      </c>
      <c r="D972" t="s">
        <v>66</v>
      </c>
    </row>
    <row r="973" spans="1:4">
      <c r="A973" t="s">
        <v>171</v>
      </c>
      <c r="B973" t="s">
        <v>1069</v>
      </c>
      <c r="C973" t="s">
        <v>68</v>
      </c>
      <c r="D973" t="s">
        <v>30</v>
      </c>
    </row>
    <row r="974" spans="1:4">
      <c r="A974" t="s">
        <v>700</v>
      </c>
      <c r="B974" t="s">
        <v>1070</v>
      </c>
      <c r="C974" t="s">
        <v>34</v>
      </c>
      <c r="D974" t="s">
        <v>30</v>
      </c>
    </row>
    <row r="975" spans="1:4">
      <c r="A975" t="s">
        <v>514</v>
      </c>
      <c r="B975" t="s">
        <v>1072</v>
      </c>
      <c r="C975" t="s">
        <v>45</v>
      </c>
      <c r="D975" t="s">
        <v>43</v>
      </c>
    </row>
    <row r="976" spans="1:4">
      <c r="A976" t="s">
        <v>650</v>
      </c>
      <c r="B976" t="s">
        <v>1068</v>
      </c>
      <c r="C976" t="s">
        <v>21</v>
      </c>
      <c r="D976" t="s">
        <v>66</v>
      </c>
    </row>
    <row r="977" spans="1:4">
      <c r="A977" t="s">
        <v>915</v>
      </c>
      <c r="B977" t="s">
        <v>1072</v>
      </c>
      <c r="C977" t="s">
        <v>45</v>
      </c>
      <c r="D977" t="s">
        <v>30</v>
      </c>
    </row>
    <row r="978" spans="1:4">
      <c r="A978" t="s">
        <v>424</v>
      </c>
      <c r="B978" t="s">
        <v>1071</v>
      </c>
      <c r="C978" t="s">
        <v>68</v>
      </c>
      <c r="D978" t="s">
        <v>51</v>
      </c>
    </row>
    <row r="979" spans="1:4">
      <c r="A979" t="s">
        <v>338</v>
      </c>
      <c r="B979" t="s">
        <v>1072</v>
      </c>
      <c r="C979" t="s">
        <v>45</v>
      </c>
      <c r="D979" t="s">
        <v>30</v>
      </c>
    </row>
    <row r="980" spans="1:4">
      <c r="A980" t="s">
        <v>225</v>
      </c>
      <c r="B980" t="s">
        <v>1073</v>
      </c>
      <c r="C980" t="s">
        <v>45</v>
      </c>
      <c r="D980" t="s">
        <v>51</v>
      </c>
    </row>
    <row r="981" spans="1:4">
      <c r="A981" t="s">
        <v>1063</v>
      </c>
      <c r="B981" t="s">
        <v>1070</v>
      </c>
      <c r="C981" t="s">
        <v>34</v>
      </c>
      <c r="D981" t="s">
        <v>43</v>
      </c>
    </row>
    <row r="982" spans="1:4">
      <c r="A982" t="s">
        <v>415</v>
      </c>
      <c r="B982" t="s">
        <v>1070</v>
      </c>
      <c r="C982" t="s">
        <v>34</v>
      </c>
      <c r="D982" t="s">
        <v>43</v>
      </c>
    </row>
    <row r="983" spans="1:4">
      <c r="A983" t="s">
        <v>207</v>
      </c>
      <c r="B983" t="s">
        <v>1070</v>
      </c>
      <c r="C983" t="s">
        <v>34</v>
      </c>
      <c r="D983" t="s">
        <v>43</v>
      </c>
    </row>
    <row r="984" spans="1:4">
      <c r="A984" t="s">
        <v>759</v>
      </c>
      <c r="B984" t="s">
        <v>1068</v>
      </c>
      <c r="C984" t="s">
        <v>21</v>
      </c>
      <c r="D984" t="s">
        <v>66</v>
      </c>
    </row>
    <row r="985" spans="1:4">
      <c r="A985" t="s">
        <v>304</v>
      </c>
      <c r="B985" t="s">
        <v>1073</v>
      </c>
      <c r="C985" t="s">
        <v>45</v>
      </c>
      <c r="D985" t="s">
        <v>30</v>
      </c>
    </row>
    <row r="986" spans="1:4">
      <c r="A986" t="s">
        <v>485</v>
      </c>
      <c r="B986" t="s">
        <v>1073</v>
      </c>
      <c r="C986" t="s">
        <v>45</v>
      </c>
      <c r="D986" t="s">
        <v>30</v>
      </c>
    </row>
    <row r="987" spans="1:4">
      <c r="A987" t="s">
        <v>844</v>
      </c>
      <c r="B987" t="s">
        <v>1070</v>
      </c>
      <c r="C987" t="s">
        <v>34</v>
      </c>
      <c r="D987" t="s">
        <v>66</v>
      </c>
    </row>
    <row r="988" spans="1:4">
      <c r="A988" t="s">
        <v>492</v>
      </c>
      <c r="B988" t="s">
        <v>1068</v>
      </c>
      <c r="C988" t="s">
        <v>21</v>
      </c>
      <c r="D988" t="s">
        <v>43</v>
      </c>
    </row>
    <row r="989" spans="1:4">
      <c r="A989" t="s">
        <v>769</v>
      </c>
      <c r="B989" t="s">
        <v>1071</v>
      </c>
      <c r="C989" t="s">
        <v>68</v>
      </c>
      <c r="D989" t="s">
        <v>30</v>
      </c>
    </row>
    <row r="990" spans="1:4">
      <c r="A990" t="s">
        <v>992</v>
      </c>
      <c r="B990" t="s">
        <v>1068</v>
      </c>
      <c r="C990" t="s">
        <v>21</v>
      </c>
      <c r="D990" t="s">
        <v>66</v>
      </c>
    </row>
    <row r="991" spans="1:4">
      <c r="A991" t="s">
        <v>754</v>
      </c>
      <c r="B991" t="s">
        <v>1070</v>
      </c>
      <c r="C991" t="s">
        <v>34</v>
      </c>
      <c r="D991" t="s">
        <v>51</v>
      </c>
    </row>
    <row r="992" spans="1:4">
      <c r="A992" t="s">
        <v>403</v>
      </c>
      <c r="B992" t="s">
        <v>1072</v>
      </c>
      <c r="C992" t="s">
        <v>45</v>
      </c>
      <c r="D992" t="s">
        <v>51</v>
      </c>
    </row>
    <row r="993" spans="1:4">
      <c r="A993" t="s">
        <v>236</v>
      </c>
      <c r="B993" t="s">
        <v>1071</v>
      </c>
      <c r="C993" t="s">
        <v>68</v>
      </c>
      <c r="D993" t="s">
        <v>43</v>
      </c>
    </row>
    <row r="994" spans="1:4">
      <c r="A994" t="s">
        <v>458</v>
      </c>
      <c r="B994" t="s">
        <v>1071</v>
      </c>
      <c r="C994" t="s">
        <v>68</v>
      </c>
      <c r="D994" t="s">
        <v>66</v>
      </c>
    </row>
    <row r="995" spans="1:4">
      <c r="A995" t="s">
        <v>521</v>
      </c>
      <c r="B995" t="s">
        <v>1071</v>
      </c>
      <c r="C995" t="s">
        <v>68</v>
      </c>
      <c r="D995" t="s">
        <v>30</v>
      </c>
    </row>
    <row r="996" spans="1:4">
      <c r="A996" t="s">
        <v>890</v>
      </c>
      <c r="B996" t="s">
        <v>1069</v>
      </c>
      <c r="C996" t="s">
        <v>68</v>
      </c>
      <c r="D996" t="s">
        <v>51</v>
      </c>
    </row>
    <row r="997" spans="1:4">
      <c r="A997" t="s">
        <v>586</v>
      </c>
      <c r="B997" t="s">
        <v>1070</v>
      </c>
      <c r="C997" t="s">
        <v>34</v>
      </c>
      <c r="D997" t="s">
        <v>51</v>
      </c>
    </row>
    <row r="998" spans="1:4">
      <c r="A998" t="s">
        <v>892</v>
      </c>
      <c r="B998" t="s">
        <v>1069</v>
      </c>
      <c r="C998" t="s">
        <v>68</v>
      </c>
      <c r="D998" t="s">
        <v>43</v>
      </c>
    </row>
    <row r="999" spans="1:4">
      <c r="A999" t="s">
        <v>554</v>
      </c>
      <c r="B999" t="s">
        <v>1068</v>
      </c>
      <c r="C999" t="s">
        <v>21</v>
      </c>
      <c r="D999" t="s">
        <v>30</v>
      </c>
    </row>
    <row r="1000" spans="1:4">
      <c r="A1000" t="s">
        <v>299</v>
      </c>
      <c r="B1000" t="s">
        <v>1068</v>
      </c>
      <c r="C1000" t="s">
        <v>21</v>
      </c>
      <c r="D1000" t="s">
        <v>43</v>
      </c>
    </row>
    <row r="1001" spans="1:4">
      <c r="A1001" t="s">
        <v>903</v>
      </c>
      <c r="B1001" t="s">
        <v>1068</v>
      </c>
      <c r="C1001" t="s">
        <v>21</v>
      </c>
      <c r="D1001" t="s">
        <v>51</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F2A6-8BA3-A04D-8AF9-723191B81C6D}">
  <dimension ref="A1:D1001"/>
  <sheetViews>
    <sheetView workbookViewId="0">
      <selection activeCell="O25" sqref="O25"/>
    </sheetView>
  </sheetViews>
  <sheetFormatPr defaultColWidth="8.796875" defaultRowHeight="14.25"/>
  <cols>
    <col min="1" max="1" width="19" customWidth="1"/>
    <col min="2" max="2" width="15.796875" customWidth="1"/>
    <col min="3" max="3" width="9.6640625" customWidth="1"/>
    <col min="4" max="4" width="15" customWidth="1"/>
  </cols>
  <sheetData>
    <row r="1" spans="1:4">
      <c r="A1" s="1" t="s">
        <v>12</v>
      </c>
      <c r="B1" s="1" t="s">
        <v>1074</v>
      </c>
      <c r="C1" s="1" t="s">
        <v>0</v>
      </c>
      <c r="D1" s="1" t="s">
        <v>11</v>
      </c>
    </row>
    <row r="2" spans="1:4">
      <c r="A2" t="s">
        <v>244</v>
      </c>
      <c r="B2" t="s">
        <v>1072</v>
      </c>
      <c r="C2" t="s">
        <v>45</v>
      </c>
      <c r="D2" t="s">
        <v>51</v>
      </c>
    </row>
    <row r="3" spans="1:4">
      <c r="A3" t="s">
        <v>985</v>
      </c>
      <c r="B3" t="s">
        <v>1069</v>
      </c>
      <c r="C3" t="s">
        <v>68</v>
      </c>
      <c r="D3" t="s">
        <v>51</v>
      </c>
    </row>
    <row r="4" spans="1:4">
      <c r="A4" t="s">
        <v>298</v>
      </c>
      <c r="B4" t="s">
        <v>1068</v>
      </c>
      <c r="C4" t="s">
        <v>21</v>
      </c>
      <c r="D4" t="s">
        <v>43</v>
      </c>
    </row>
    <row r="5" spans="1:4">
      <c r="A5" t="s">
        <v>979</v>
      </c>
      <c r="B5" t="s">
        <v>1068</v>
      </c>
      <c r="C5" t="s">
        <v>21</v>
      </c>
      <c r="D5" t="s">
        <v>43</v>
      </c>
    </row>
    <row r="6" spans="1:4">
      <c r="A6" t="s">
        <v>942</v>
      </c>
      <c r="B6" t="s">
        <v>1069</v>
      </c>
      <c r="C6" t="s">
        <v>68</v>
      </c>
      <c r="D6" t="s">
        <v>66</v>
      </c>
    </row>
    <row r="7" spans="1:4">
      <c r="A7" t="s">
        <v>674</v>
      </c>
      <c r="B7" t="s">
        <v>1073</v>
      </c>
      <c r="C7" t="s">
        <v>45</v>
      </c>
      <c r="D7" t="s">
        <v>43</v>
      </c>
    </row>
    <row r="8" spans="1:4">
      <c r="A8" t="s">
        <v>140</v>
      </c>
      <c r="B8" t="s">
        <v>1069</v>
      </c>
      <c r="C8" t="s">
        <v>68</v>
      </c>
      <c r="D8" t="s">
        <v>51</v>
      </c>
    </row>
    <row r="9" spans="1:4">
      <c r="A9" t="s">
        <v>289</v>
      </c>
      <c r="B9" t="s">
        <v>1073</v>
      </c>
      <c r="C9" t="s">
        <v>45</v>
      </c>
      <c r="D9" t="s">
        <v>30</v>
      </c>
    </row>
    <row r="10" spans="1:4">
      <c r="A10" t="s">
        <v>510</v>
      </c>
      <c r="B10" t="s">
        <v>1073</v>
      </c>
      <c r="C10" t="s">
        <v>45</v>
      </c>
      <c r="D10" t="s">
        <v>51</v>
      </c>
    </row>
    <row r="11" spans="1:4">
      <c r="A11" t="s">
        <v>916</v>
      </c>
      <c r="B11" t="s">
        <v>1070</v>
      </c>
      <c r="C11" t="s">
        <v>34</v>
      </c>
      <c r="D11" t="s">
        <v>66</v>
      </c>
    </row>
    <row r="12" spans="1:4">
      <c r="A12" t="s">
        <v>538</v>
      </c>
      <c r="B12" t="s">
        <v>1069</v>
      </c>
      <c r="C12" t="s">
        <v>68</v>
      </c>
      <c r="D12" t="s">
        <v>66</v>
      </c>
    </row>
    <row r="13" spans="1:4">
      <c r="A13" t="s">
        <v>110</v>
      </c>
      <c r="B13" t="s">
        <v>1070</v>
      </c>
      <c r="C13" t="s">
        <v>34</v>
      </c>
      <c r="D13" t="s">
        <v>43</v>
      </c>
    </row>
    <row r="14" spans="1:4">
      <c r="A14" t="s">
        <v>409</v>
      </c>
      <c r="B14" t="s">
        <v>1069</v>
      </c>
      <c r="C14" t="s">
        <v>68</v>
      </c>
      <c r="D14" t="s">
        <v>66</v>
      </c>
    </row>
    <row r="15" spans="1:4">
      <c r="A15" t="s">
        <v>937</v>
      </c>
      <c r="B15" t="s">
        <v>1068</v>
      </c>
      <c r="C15" t="s">
        <v>21</v>
      </c>
      <c r="D15" t="s">
        <v>43</v>
      </c>
    </row>
    <row r="16" spans="1:4">
      <c r="A16" t="s">
        <v>736</v>
      </c>
      <c r="B16" t="s">
        <v>1072</v>
      </c>
      <c r="C16" t="s">
        <v>45</v>
      </c>
      <c r="D16" t="s">
        <v>51</v>
      </c>
    </row>
    <row r="17" spans="1:4">
      <c r="A17" t="s">
        <v>214</v>
      </c>
      <c r="B17" t="s">
        <v>1069</v>
      </c>
      <c r="C17" t="s">
        <v>68</v>
      </c>
      <c r="D17" t="s">
        <v>43</v>
      </c>
    </row>
    <row r="18" spans="1:4">
      <c r="A18" t="s">
        <v>572</v>
      </c>
      <c r="B18" t="s">
        <v>1071</v>
      </c>
      <c r="C18" t="s">
        <v>68</v>
      </c>
      <c r="D18" t="s">
        <v>51</v>
      </c>
    </row>
    <row r="19" spans="1:4">
      <c r="A19" t="s">
        <v>1019</v>
      </c>
      <c r="B19" t="s">
        <v>1071</v>
      </c>
      <c r="C19" t="s">
        <v>68</v>
      </c>
      <c r="D19" t="s">
        <v>30</v>
      </c>
    </row>
    <row r="20" spans="1:4">
      <c r="A20" t="s">
        <v>488</v>
      </c>
      <c r="B20" t="s">
        <v>1068</v>
      </c>
      <c r="C20" t="s">
        <v>21</v>
      </c>
      <c r="D20" t="s">
        <v>30</v>
      </c>
    </row>
    <row r="21" spans="1:4">
      <c r="A21" t="s">
        <v>577</v>
      </c>
      <c r="B21" t="s">
        <v>1069</v>
      </c>
      <c r="C21" t="s">
        <v>68</v>
      </c>
      <c r="D21" t="s">
        <v>43</v>
      </c>
    </row>
    <row r="22" spans="1:4">
      <c r="A22" t="s">
        <v>544</v>
      </c>
      <c r="B22" t="s">
        <v>1071</v>
      </c>
      <c r="C22" t="s">
        <v>68</v>
      </c>
      <c r="D22" t="s">
        <v>30</v>
      </c>
    </row>
    <row r="23" spans="1:4">
      <c r="A23" t="s">
        <v>704</v>
      </c>
      <c r="B23" t="s">
        <v>1070</v>
      </c>
      <c r="C23" t="s">
        <v>34</v>
      </c>
      <c r="D23" t="s">
        <v>66</v>
      </c>
    </row>
    <row r="24" spans="1:4">
      <c r="A24" t="s">
        <v>644</v>
      </c>
      <c r="B24" t="s">
        <v>1073</v>
      </c>
      <c r="C24" t="s">
        <v>45</v>
      </c>
      <c r="D24" t="s">
        <v>43</v>
      </c>
    </row>
    <row r="25" spans="1:4">
      <c r="A25" t="s">
        <v>127</v>
      </c>
      <c r="B25" t="s">
        <v>1068</v>
      </c>
      <c r="C25" t="s">
        <v>21</v>
      </c>
      <c r="D25" t="s">
        <v>66</v>
      </c>
    </row>
    <row r="26" spans="1:4">
      <c r="A26" t="s">
        <v>275</v>
      </c>
      <c r="B26" t="s">
        <v>1072</v>
      </c>
      <c r="C26" t="s">
        <v>45</v>
      </c>
      <c r="D26" t="s">
        <v>51</v>
      </c>
    </row>
    <row r="27" spans="1:4">
      <c r="A27" t="s">
        <v>187</v>
      </c>
      <c r="B27" t="s">
        <v>1073</v>
      </c>
      <c r="C27" t="s">
        <v>45</v>
      </c>
      <c r="D27" t="s">
        <v>66</v>
      </c>
    </row>
    <row r="28" spans="1:4">
      <c r="A28" t="s">
        <v>523</v>
      </c>
      <c r="B28" t="s">
        <v>1073</v>
      </c>
      <c r="C28" t="s">
        <v>45</v>
      </c>
      <c r="D28" t="s">
        <v>66</v>
      </c>
    </row>
    <row r="29" spans="1:4">
      <c r="A29" t="s">
        <v>837</v>
      </c>
      <c r="B29" t="s">
        <v>1070</v>
      </c>
      <c r="C29" t="s">
        <v>34</v>
      </c>
      <c r="D29" t="s">
        <v>51</v>
      </c>
    </row>
    <row r="30" spans="1:4">
      <c r="A30" t="s">
        <v>819</v>
      </c>
      <c r="B30" t="s">
        <v>1068</v>
      </c>
      <c r="C30" t="s">
        <v>21</v>
      </c>
      <c r="D30" t="s">
        <v>51</v>
      </c>
    </row>
    <row r="31" spans="1:4">
      <c r="A31" t="s">
        <v>584</v>
      </c>
      <c r="B31" t="s">
        <v>1071</v>
      </c>
      <c r="C31" t="s">
        <v>68</v>
      </c>
      <c r="D31" t="s">
        <v>51</v>
      </c>
    </row>
    <row r="32" spans="1:4">
      <c r="A32" t="s">
        <v>258</v>
      </c>
      <c r="B32" t="s">
        <v>1073</v>
      </c>
      <c r="C32" t="s">
        <v>45</v>
      </c>
      <c r="D32" t="s">
        <v>30</v>
      </c>
    </row>
    <row r="33" spans="1:4">
      <c r="A33" t="s">
        <v>957</v>
      </c>
      <c r="B33" t="s">
        <v>1070</v>
      </c>
      <c r="C33" t="s">
        <v>34</v>
      </c>
      <c r="D33" t="s">
        <v>43</v>
      </c>
    </row>
    <row r="34" spans="1:4">
      <c r="A34" t="s">
        <v>536</v>
      </c>
      <c r="B34" t="s">
        <v>1070</v>
      </c>
      <c r="C34" t="s">
        <v>34</v>
      </c>
      <c r="D34" t="s">
        <v>30</v>
      </c>
    </row>
    <row r="35" spans="1:4">
      <c r="A35" t="s">
        <v>336</v>
      </c>
      <c r="B35" t="s">
        <v>1068</v>
      </c>
      <c r="C35" t="s">
        <v>21</v>
      </c>
      <c r="D35" t="s">
        <v>43</v>
      </c>
    </row>
    <row r="36" spans="1:4">
      <c r="A36" t="s">
        <v>204</v>
      </c>
      <c r="B36" t="s">
        <v>1070</v>
      </c>
      <c r="C36" t="s">
        <v>34</v>
      </c>
      <c r="D36" t="s">
        <v>43</v>
      </c>
    </row>
    <row r="37" spans="1:4">
      <c r="A37" t="s">
        <v>321</v>
      </c>
      <c r="B37" t="s">
        <v>1069</v>
      </c>
      <c r="C37" t="s">
        <v>68</v>
      </c>
      <c r="D37" t="s">
        <v>66</v>
      </c>
    </row>
    <row r="38" spans="1:4">
      <c r="A38" t="s">
        <v>195</v>
      </c>
      <c r="B38" t="s">
        <v>1073</v>
      </c>
      <c r="C38" t="s">
        <v>45</v>
      </c>
      <c r="D38" t="s">
        <v>30</v>
      </c>
    </row>
    <row r="39" spans="1:4">
      <c r="A39" t="s">
        <v>172</v>
      </c>
      <c r="B39" t="s">
        <v>1073</v>
      </c>
      <c r="C39" t="s">
        <v>45</v>
      </c>
      <c r="D39" t="s">
        <v>30</v>
      </c>
    </row>
    <row r="40" spans="1:4">
      <c r="A40" t="s">
        <v>690</v>
      </c>
      <c r="B40" t="s">
        <v>1070</v>
      </c>
      <c r="C40" t="s">
        <v>34</v>
      </c>
      <c r="D40" t="s">
        <v>51</v>
      </c>
    </row>
    <row r="41" spans="1:4">
      <c r="A41" t="s">
        <v>795</v>
      </c>
      <c r="B41" t="s">
        <v>1070</v>
      </c>
      <c r="C41" t="s">
        <v>34</v>
      </c>
      <c r="D41" t="s">
        <v>30</v>
      </c>
    </row>
    <row r="42" spans="1:4">
      <c r="A42" t="s">
        <v>865</v>
      </c>
      <c r="B42" t="s">
        <v>1072</v>
      </c>
      <c r="C42" t="s">
        <v>45</v>
      </c>
      <c r="D42" t="s">
        <v>30</v>
      </c>
    </row>
    <row r="43" spans="1:4">
      <c r="A43" t="s">
        <v>160</v>
      </c>
      <c r="B43" t="s">
        <v>1072</v>
      </c>
      <c r="C43" t="s">
        <v>45</v>
      </c>
      <c r="D43" t="s">
        <v>66</v>
      </c>
    </row>
    <row r="44" spans="1:4">
      <c r="A44" t="s">
        <v>999</v>
      </c>
      <c r="B44" t="s">
        <v>1070</v>
      </c>
      <c r="C44" t="s">
        <v>34</v>
      </c>
      <c r="D44" t="s">
        <v>43</v>
      </c>
    </row>
    <row r="45" spans="1:4">
      <c r="A45" t="s">
        <v>218</v>
      </c>
      <c r="B45" t="s">
        <v>1071</v>
      </c>
      <c r="C45" t="s">
        <v>68</v>
      </c>
      <c r="D45" t="s">
        <v>43</v>
      </c>
    </row>
    <row r="46" spans="1:4">
      <c r="A46" t="s">
        <v>799</v>
      </c>
      <c r="B46" t="s">
        <v>1069</v>
      </c>
      <c r="C46" t="s">
        <v>68</v>
      </c>
      <c r="D46" t="s">
        <v>66</v>
      </c>
    </row>
    <row r="47" spans="1:4">
      <c r="A47" t="s">
        <v>163</v>
      </c>
      <c r="B47" t="s">
        <v>1070</v>
      </c>
      <c r="C47" t="s">
        <v>34</v>
      </c>
      <c r="D47" t="s">
        <v>51</v>
      </c>
    </row>
    <row r="48" spans="1:4">
      <c r="A48" t="s">
        <v>639</v>
      </c>
      <c r="B48" t="s">
        <v>1069</v>
      </c>
      <c r="C48" t="s">
        <v>68</v>
      </c>
      <c r="D48" t="s">
        <v>66</v>
      </c>
    </row>
    <row r="49" spans="1:4">
      <c r="A49" t="s">
        <v>927</v>
      </c>
      <c r="B49" t="s">
        <v>1073</v>
      </c>
      <c r="C49" t="s">
        <v>45</v>
      </c>
      <c r="D49" t="s">
        <v>51</v>
      </c>
    </row>
    <row r="50" spans="1:4">
      <c r="A50" t="s">
        <v>1023</v>
      </c>
      <c r="B50" t="s">
        <v>1068</v>
      </c>
      <c r="C50" t="s">
        <v>21</v>
      </c>
      <c r="D50" t="s">
        <v>66</v>
      </c>
    </row>
    <row r="51" spans="1:4">
      <c r="A51" t="s">
        <v>887</v>
      </c>
      <c r="B51" t="s">
        <v>1071</v>
      </c>
      <c r="C51" t="s">
        <v>68</v>
      </c>
      <c r="D51" t="s">
        <v>66</v>
      </c>
    </row>
    <row r="52" spans="1:4">
      <c r="A52" t="s">
        <v>530</v>
      </c>
      <c r="B52" t="s">
        <v>1069</v>
      </c>
      <c r="C52" t="s">
        <v>68</v>
      </c>
      <c r="D52" t="s">
        <v>51</v>
      </c>
    </row>
    <row r="53" spans="1:4">
      <c r="A53" t="s">
        <v>878</v>
      </c>
      <c r="B53" t="s">
        <v>1068</v>
      </c>
      <c r="C53" t="s">
        <v>21</v>
      </c>
      <c r="D53" t="s">
        <v>43</v>
      </c>
    </row>
    <row r="54" spans="1:4">
      <c r="A54" t="s">
        <v>707</v>
      </c>
      <c r="B54" t="s">
        <v>1070</v>
      </c>
      <c r="C54" t="s">
        <v>34</v>
      </c>
      <c r="D54" t="s">
        <v>66</v>
      </c>
    </row>
    <row r="55" spans="1:4">
      <c r="A55" t="s">
        <v>386</v>
      </c>
      <c r="B55" t="s">
        <v>1072</v>
      </c>
      <c r="C55" t="s">
        <v>45</v>
      </c>
      <c r="D55" t="s">
        <v>66</v>
      </c>
    </row>
    <row r="56" spans="1:4">
      <c r="A56" t="s">
        <v>246</v>
      </c>
      <c r="B56" t="s">
        <v>1073</v>
      </c>
      <c r="C56" t="s">
        <v>45</v>
      </c>
      <c r="D56" t="s">
        <v>30</v>
      </c>
    </row>
    <row r="57" spans="1:4">
      <c r="A57" t="s">
        <v>206</v>
      </c>
      <c r="B57" t="s">
        <v>1069</v>
      </c>
      <c r="C57" t="s">
        <v>68</v>
      </c>
      <c r="D57" t="s">
        <v>66</v>
      </c>
    </row>
    <row r="58" spans="1:4">
      <c r="A58" t="s">
        <v>909</v>
      </c>
      <c r="B58" t="s">
        <v>1073</v>
      </c>
      <c r="C58" t="s">
        <v>45</v>
      </c>
      <c r="D58" t="s">
        <v>66</v>
      </c>
    </row>
    <row r="59" spans="1:4">
      <c r="A59" t="s">
        <v>107</v>
      </c>
      <c r="B59" t="s">
        <v>1070</v>
      </c>
      <c r="C59" t="s">
        <v>34</v>
      </c>
      <c r="D59" t="s">
        <v>66</v>
      </c>
    </row>
    <row r="60" spans="1:4">
      <c r="A60" t="s">
        <v>604</v>
      </c>
      <c r="B60" t="s">
        <v>1069</v>
      </c>
      <c r="C60" t="s">
        <v>68</v>
      </c>
      <c r="D60" t="s">
        <v>43</v>
      </c>
    </row>
    <row r="61" spans="1:4">
      <c r="A61" t="s">
        <v>914</v>
      </c>
      <c r="B61" t="s">
        <v>1068</v>
      </c>
      <c r="C61" t="s">
        <v>21</v>
      </c>
      <c r="D61" t="s">
        <v>30</v>
      </c>
    </row>
    <row r="62" spans="1:4">
      <c r="A62" t="s">
        <v>126</v>
      </c>
      <c r="B62" t="s">
        <v>1069</v>
      </c>
      <c r="C62" t="s">
        <v>68</v>
      </c>
      <c r="D62" t="s">
        <v>66</v>
      </c>
    </row>
    <row r="63" spans="1:4">
      <c r="A63" t="s">
        <v>739</v>
      </c>
      <c r="B63" t="s">
        <v>1071</v>
      </c>
      <c r="C63" t="s">
        <v>68</v>
      </c>
      <c r="D63" t="s">
        <v>51</v>
      </c>
    </row>
    <row r="64" spans="1:4">
      <c r="A64" t="s">
        <v>975</v>
      </c>
      <c r="B64" t="s">
        <v>1073</v>
      </c>
      <c r="C64" t="s">
        <v>45</v>
      </c>
      <c r="D64" t="s">
        <v>30</v>
      </c>
    </row>
    <row r="65" spans="1:4">
      <c r="A65" t="s">
        <v>552</v>
      </c>
      <c r="B65" t="s">
        <v>1069</v>
      </c>
      <c r="C65" t="s">
        <v>68</v>
      </c>
      <c r="D65" t="s">
        <v>30</v>
      </c>
    </row>
    <row r="66" spans="1:4">
      <c r="A66" t="s">
        <v>389</v>
      </c>
      <c r="B66" t="s">
        <v>1068</v>
      </c>
      <c r="C66" t="s">
        <v>21</v>
      </c>
      <c r="D66" t="s">
        <v>66</v>
      </c>
    </row>
    <row r="67" spans="1:4">
      <c r="A67" t="s">
        <v>562</v>
      </c>
      <c r="B67" t="s">
        <v>1068</v>
      </c>
      <c r="C67" t="s">
        <v>21</v>
      </c>
      <c r="D67" t="s">
        <v>30</v>
      </c>
    </row>
    <row r="68" spans="1:4">
      <c r="A68" t="s">
        <v>62</v>
      </c>
      <c r="B68" t="s">
        <v>1070</v>
      </c>
      <c r="C68" t="s">
        <v>34</v>
      </c>
      <c r="D68" t="s">
        <v>30</v>
      </c>
    </row>
    <row r="69" spans="1:4">
      <c r="A69" t="s">
        <v>178</v>
      </c>
      <c r="B69" t="s">
        <v>1068</v>
      </c>
      <c r="C69" t="s">
        <v>21</v>
      </c>
      <c r="D69" t="s">
        <v>66</v>
      </c>
    </row>
    <row r="70" spans="1:4">
      <c r="A70" t="s">
        <v>292</v>
      </c>
      <c r="B70" t="s">
        <v>1069</v>
      </c>
      <c r="C70" t="s">
        <v>68</v>
      </c>
      <c r="D70" t="s">
        <v>66</v>
      </c>
    </row>
    <row r="71" spans="1:4">
      <c r="A71" t="s">
        <v>1041</v>
      </c>
      <c r="B71" t="s">
        <v>1072</v>
      </c>
      <c r="C71" t="s">
        <v>45</v>
      </c>
      <c r="D71" t="s">
        <v>66</v>
      </c>
    </row>
    <row r="72" spans="1:4">
      <c r="A72" t="s">
        <v>181</v>
      </c>
      <c r="B72" t="s">
        <v>1072</v>
      </c>
      <c r="C72" t="s">
        <v>45</v>
      </c>
      <c r="D72" t="s">
        <v>51</v>
      </c>
    </row>
    <row r="73" spans="1:4">
      <c r="A73" t="s">
        <v>428</v>
      </c>
      <c r="B73" t="s">
        <v>1072</v>
      </c>
      <c r="C73" t="s">
        <v>45</v>
      </c>
      <c r="D73" t="s">
        <v>66</v>
      </c>
    </row>
    <row r="74" spans="1:4">
      <c r="A74" t="s">
        <v>69</v>
      </c>
      <c r="B74" t="s">
        <v>1069</v>
      </c>
      <c r="C74" t="s">
        <v>68</v>
      </c>
      <c r="D74" t="s">
        <v>66</v>
      </c>
    </row>
    <row r="75" spans="1:4">
      <c r="A75" t="s">
        <v>229</v>
      </c>
      <c r="B75" t="s">
        <v>1070</v>
      </c>
      <c r="C75" t="s">
        <v>34</v>
      </c>
      <c r="D75" t="s">
        <v>43</v>
      </c>
    </row>
    <row r="76" spans="1:4">
      <c r="A76" t="s">
        <v>843</v>
      </c>
      <c r="B76" t="s">
        <v>1072</v>
      </c>
      <c r="C76" t="s">
        <v>45</v>
      </c>
      <c r="D76" t="s">
        <v>43</v>
      </c>
    </row>
    <row r="77" spans="1:4">
      <c r="A77" t="s">
        <v>105</v>
      </c>
      <c r="B77" t="s">
        <v>1071</v>
      </c>
      <c r="C77" t="s">
        <v>68</v>
      </c>
      <c r="D77" t="s">
        <v>66</v>
      </c>
    </row>
    <row r="78" spans="1:4">
      <c r="A78" t="s">
        <v>675</v>
      </c>
      <c r="B78" t="s">
        <v>1068</v>
      </c>
      <c r="C78" t="s">
        <v>21</v>
      </c>
      <c r="D78" t="s">
        <v>30</v>
      </c>
    </row>
    <row r="79" spans="1:4">
      <c r="A79" t="s">
        <v>627</v>
      </c>
      <c r="B79" t="s">
        <v>1073</v>
      </c>
      <c r="C79" t="s">
        <v>45</v>
      </c>
      <c r="D79" t="s">
        <v>51</v>
      </c>
    </row>
    <row r="80" spans="1:4">
      <c r="A80" t="s">
        <v>661</v>
      </c>
      <c r="B80" t="s">
        <v>1072</v>
      </c>
      <c r="C80" t="s">
        <v>45</v>
      </c>
      <c r="D80" t="s">
        <v>43</v>
      </c>
    </row>
    <row r="81" spans="1:4">
      <c r="A81" t="s">
        <v>715</v>
      </c>
      <c r="B81" t="s">
        <v>1073</v>
      </c>
      <c r="C81" t="s">
        <v>45</v>
      </c>
      <c r="D81" t="s">
        <v>66</v>
      </c>
    </row>
    <row r="82" spans="1:4">
      <c r="A82" t="s">
        <v>525</v>
      </c>
      <c r="B82" t="s">
        <v>1070</v>
      </c>
      <c r="C82" t="s">
        <v>34</v>
      </c>
      <c r="D82" t="s">
        <v>43</v>
      </c>
    </row>
    <row r="83" spans="1:4">
      <c r="A83" t="s">
        <v>923</v>
      </c>
      <c r="B83" t="s">
        <v>1070</v>
      </c>
      <c r="C83" t="s">
        <v>34</v>
      </c>
      <c r="D83" t="s">
        <v>30</v>
      </c>
    </row>
    <row r="84" spans="1:4">
      <c r="A84" t="s">
        <v>189</v>
      </c>
      <c r="B84" t="s">
        <v>1070</v>
      </c>
      <c r="C84" t="s">
        <v>34</v>
      </c>
      <c r="D84" t="s">
        <v>51</v>
      </c>
    </row>
    <row r="85" spans="1:4">
      <c r="A85" t="s">
        <v>1053</v>
      </c>
      <c r="B85" t="s">
        <v>1071</v>
      </c>
      <c r="C85" t="s">
        <v>68</v>
      </c>
      <c r="D85" t="s">
        <v>66</v>
      </c>
    </row>
    <row r="86" spans="1:4">
      <c r="A86" t="s">
        <v>831</v>
      </c>
      <c r="B86" t="s">
        <v>1068</v>
      </c>
      <c r="C86" t="s">
        <v>21</v>
      </c>
      <c r="D86" t="s">
        <v>51</v>
      </c>
    </row>
    <row r="87" spans="1:4">
      <c r="A87" t="s">
        <v>635</v>
      </c>
      <c r="B87" t="s">
        <v>1070</v>
      </c>
      <c r="C87" t="s">
        <v>34</v>
      </c>
      <c r="D87" t="s">
        <v>51</v>
      </c>
    </row>
    <row r="88" spans="1:4">
      <c r="A88" t="s">
        <v>695</v>
      </c>
      <c r="B88" t="s">
        <v>1068</v>
      </c>
      <c r="C88" t="s">
        <v>21</v>
      </c>
      <c r="D88" t="s">
        <v>51</v>
      </c>
    </row>
    <row r="89" spans="1:4">
      <c r="A89" t="s">
        <v>1038</v>
      </c>
      <c r="B89" t="s">
        <v>1073</v>
      </c>
      <c r="C89" t="s">
        <v>45</v>
      </c>
      <c r="D89" t="s">
        <v>30</v>
      </c>
    </row>
    <row r="90" spans="1:4">
      <c r="A90" t="s">
        <v>783</v>
      </c>
      <c r="B90" t="s">
        <v>1069</v>
      </c>
      <c r="C90" t="s">
        <v>68</v>
      </c>
      <c r="D90" t="s">
        <v>66</v>
      </c>
    </row>
    <row r="91" spans="1:4">
      <c r="A91" t="s">
        <v>857</v>
      </c>
      <c r="B91" t="s">
        <v>1069</v>
      </c>
      <c r="C91" t="s">
        <v>68</v>
      </c>
      <c r="D91" t="s">
        <v>43</v>
      </c>
    </row>
    <row r="92" spans="1:4">
      <c r="A92" t="s">
        <v>629</v>
      </c>
      <c r="B92" t="s">
        <v>1068</v>
      </c>
      <c r="C92" t="s">
        <v>21</v>
      </c>
      <c r="D92" t="s">
        <v>51</v>
      </c>
    </row>
    <row r="93" spans="1:4">
      <c r="A93" t="s">
        <v>651</v>
      </c>
      <c r="B93" t="s">
        <v>1072</v>
      </c>
      <c r="C93" t="s">
        <v>45</v>
      </c>
      <c r="D93" t="s">
        <v>66</v>
      </c>
    </row>
    <row r="94" spans="1:4">
      <c r="A94" t="s">
        <v>287</v>
      </c>
      <c r="B94" t="s">
        <v>1072</v>
      </c>
      <c r="C94" t="s">
        <v>45</v>
      </c>
      <c r="D94" t="s">
        <v>43</v>
      </c>
    </row>
    <row r="95" spans="1:4">
      <c r="A95" t="s">
        <v>451</v>
      </c>
      <c r="B95" t="s">
        <v>1073</v>
      </c>
      <c r="C95" t="s">
        <v>45</v>
      </c>
      <c r="D95" t="s">
        <v>51</v>
      </c>
    </row>
    <row r="96" spans="1:4">
      <c r="A96" t="s">
        <v>513</v>
      </c>
      <c r="B96" t="s">
        <v>1070</v>
      </c>
      <c r="C96" t="s">
        <v>34</v>
      </c>
      <c r="D96" t="s">
        <v>51</v>
      </c>
    </row>
    <row r="97" spans="1:4">
      <c r="A97" t="s">
        <v>337</v>
      </c>
      <c r="B97" t="s">
        <v>1069</v>
      </c>
      <c r="C97" t="s">
        <v>68</v>
      </c>
      <c r="D97" t="s">
        <v>51</v>
      </c>
    </row>
    <row r="98" spans="1:4">
      <c r="A98" t="s">
        <v>764</v>
      </c>
      <c r="B98" t="s">
        <v>1068</v>
      </c>
      <c r="C98" t="s">
        <v>21</v>
      </c>
      <c r="D98" t="s">
        <v>43</v>
      </c>
    </row>
    <row r="99" spans="1:4">
      <c r="A99" t="s">
        <v>1034</v>
      </c>
      <c r="B99" t="s">
        <v>1070</v>
      </c>
      <c r="C99" t="s">
        <v>34</v>
      </c>
      <c r="D99" t="s">
        <v>43</v>
      </c>
    </row>
    <row r="100" spans="1:4">
      <c r="A100" t="s">
        <v>142</v>
      </c>
      <c r="B100" t="s">
        <v>1071</v>
      </c>
      <c r="C100" t="s">
        <v>68</v>
      </c>
      <c r="D100" t="s">
        <v>51</v>
      </c>
    </row>
    <row r="101" spans="1:4">
      <c r="A101" t="s">
        <v>811</v>
      </c>
      <c r="B101" t="s">
        <v>1070</v>
      </c>
      <c r="C101" t="s">
        <v>34</v>
      </c>
      <c r="D101" t="s">
        <v>51</v>
      </c>
    </row>
    <row r="102" spans="1:4">
      <c r="A102" t="s">
        <v>270</v>
      </c>
      <c r="B102" t="s">
        <v>1068</v>
      </c>
      <c r="C102" t="s">
        <v>21</v>
      </c>
      <c r="D102" t="s">
        <v>66</v>
      </c>
    </row>
    <row r="103" spans="1:4">
      <c r="A103" t="s">
        <v>228</v>
      </c>
      <c r="B103" t="s">
        <v>1072</v>
      </c>
      <c r="C103" t="s">
        <v>45</v>
      </c>
      <c r="D103" t="s">
        <v>51</v>
      </c>
    </row>
    <row r="104" spans="1:4">
      <c r="A104" t="s">
        <v>118</v>
      </c>
      <c r="B104" t="s">
        <v>1069</v>
      </c>
      <c r="C104" t="s">
        <v>68</v>
      </c>
      <c r="D104" t="s">
        <v>66</v>
      </c>
    </row>
    <row r="105" spans="1:4">
      <c r="A105" t="s">
        <v>322</v>
      </c>
      <c r="B105" t="s">
        <v>1070</v>
      </c>
      <c r="C105" t="s">
        <v>34</v>
      </c>
      <c r="D105" t="s">
        <v>66</v>
      </c>
    </row>
    <row r="106" spans="1:4">
      <c r="A106" t="s">
        <v>725</v>
      </c>
      <c r="B106" t="s">
        <v>1068</v>
      </c>
      <c r="C106" t="s">
        <v>21</v>
      </c>
      <c r="D106" t="s">
        <v>43</v>
      </c>
    </row>
    <row r="107" spans="1:4">
      <c r="A107" t="s">
        <v>953</v>
      </c>
      <c r="B107" t="s">
        <v>1070</v>
      </c>
      <c r="C107" t="s">
        <v>34</v>
      </c>
      <c r="D107" t="s">
        <v>66</v>
      </c>
    </row>
    <row r="108" spans="1:4">
      <c r="A108" t="s">
        <v>964</v>
      </c>
      <c r="B108" t="s">
        <v>1071</v>
      </c>
      <c r="C108" t="s">
        <v>68</v>
      </c>
      <c r="D108" t="s">
        <v>43</v>
      </c>
    </row>
    <row r="109" spans="1:4">
      <c r="A109" t="s">
        <v>515</v>
      </c>
      <c r="B109" t="s">
        <v>1068</v>
      </c>
      <c r="C109" t="s">
        <v>21</v>
      </c>
      <c r="D109" t="s">
        <v>30</v>
      </c>
    </row>
    <row r="110" spans="1:4">
      <c r="A110" t="s">
        <v>419</v>
      </c>
      <c r="B110" t="s">
        <v>1070</v>
      </c>
      <c r="C110" t="s">
        <v>34</v>
      </c>
      <c r="D110" t="s">
        <v>30</v>
      </c>
    </row>
    <row r="111" spans="1:4">
      <c r="A111" t="s">
        <v>158</v>
      </c>
      <c r="B111" t="s">
        <v>1068</v>
      </c>
      <c r="C111" t="s">
        <v>21</v>
      </c>
      <c r="D111" t="s">
        <v>66</v>
      </c>
    </row>
    <row r="112" spans="1:4">
      <c r="A112" t="s">
        <v>621</v>
      </c>
      <c r="B112" t="s">
        <v>1068</v>
      </c>
      <c r="C112" t="s">
        <v>21</v>
      </c>
      <c r="D112" t="s">
        <v>43</v>
      </c>
    </row>
    <row r="113" spans="1:4">
      <c r="A113" t="s">
        <v>868</v>
      </c>
      <c r="B113" t="s">
        <v>1072</v>
      </c>
      <c r="C113" t="s">
        <v>45</v>
      </c>
      <c r="D113" t="s">
        <v>43</v>
      </c>
    </row>
    <row r="114" spans="1:4">
      <c r="A114" t="s">
        <v>238</v>
      </c>
      <c r="B114" t="s">
        <v>1068</v>
      </c>
      <c r="C114" t="s">
        <v>21</v>
      </c>
      <c r="D114" t="s">
        <v>66</v>
      </c>
    </row>
    <row r="115" spans="1:4">
      <c r="A115" t="s">
        <v>845</v>
      </c>
      <c r="B115" t="s">
        <v>1073</v>
      </c>
      <c r="C115" t="s">
        <v>45</v>
      </c>
      <c r="D115" t="s">
        <v>30</v>
      </c>
    </row>
    <row r="116" spans="1:4">
      <c r="A116" t="s">
        <v>243</v>
      </c>
      <c r="B116" t="s">
        <v>1070</v>
      </c>
      <c r="C116" t="s">
        <v>34</v>
      </c>
      <c r="D116" t="s">
        <v>43</v>
      </c>
    </row>
    <row r="117" spans="1:4">
      <c r="A117" t="s">
        <v>1028</v>
      </c>
      <c r="B117" t="s">
        <v>1073</v>
      </c>
      <c r="C117" t="s">
        <v>45</v>
      </c>
      <c r="D117" t="s">
        <v>51</v>
      </c>
    </row>
    <row r="118" spans="1:4">
      <c r="A118" t="s">
        <v>815</v>
      </c>
      <c r="B118" t="s">
        <v>1071</v>
      </c>
      <c r="C118" t="s">
        <v>68</v>
      </c>
      <c r="D118" t="s">
        <v>51</v>
      </c>
    </row>
    <row r="119" spans="1:4">
      <c r="A119" t="s">
        <v>697</v>
      </c>
      <c r="B119" t="s">
        <v>1071</v>
      </c>
      <c r="C119" t="s">
        <v>68</v>
      </c>
      <c r="D119" t="s">
        <v>66</v>
      </c>
    </row>
    <row r="120" spans="1:4">
      <c r="A120" t="s">
        <v>856</v>
      </c>
      <c r="B120" t="s">
        <v>1070</v>
      </c>
      <c r="C120" t="s">
        <v>34</v>
      </c>
      <c r="D120" t="s">
        <v>30</v>
      </c>
    </row>
    <row r="121" spans="1:4">
      <c r="A121" t="s">
        <v>176</v>
      </c>
      <c r="B121" t="s">
        <v>1068</v>
      </c>
      <c r="C121" t="s">
        <v>21</v>
      </c>
      <c r="D121" t="s">
        <v>30</v>
      </c>
    </row>
    <row r="122" spans="1:4">
      <c r="A122" t="s">
        <v>421</v>
      </c>
      <c r="B122" t="s">
        <v>1073</v>
      </c>
      <c r="C122" t="s">
        <v>45</v>
      </c>
      <c r="D122" t="s">
        <v>43</v>
      </c>
    </row>
    <row r="123" spans="1:4">
      <c r="A123" t="s">
        <v>31</v>
      </c>
      <c r="B123" t="s">
        <v>1068</v>
      </c>
      <c r="C123" t="s">
        <v>21</v>
      </c>
      <c r="D123" t="s">
        <v>30</v>
      </c>
    </row>
    <row r="124" spans="1:4">
      <c r="A124" t="s">
        <v>858</v>
      </c>
      <c r="B124" t="s">
        <v>1068</v>
      </c>
      <c r="C124" t="s">
        <v>21</v>
      </c>
      <c r="D124" t="s">
        <v>51</v>
      </c>
    </row>
    <row r="125" spans="1:4">
      <c r="A125" t="s">
        <v>866</v>
      </c>
      <c r="B125" t="s">
        <v>1070</v>
      </c>
      <c r="C125" t="s">
        <v>34</v>
      </c>
      <c r="D125" t="s">
        <v>30</v>
      </c>
    </row>
    <row r="126" spans="1:4">
      <c r="A126" t="s">
        <v>774</v>
      </c>
      <c r="B126" t="s">
        <v>1071</v>
      </c>
      <c r="C126" t="s">
        <v>68</v>
      </c>
      <c r="D126" t="s">
        <v>51</v>
      </c>
    </row>
    <row r="127" spans="1:4">
      <c r="A127" t="s">
        <v>966</v>
      </c>
      <c r="B127" t="s">
        <v>1073</v>
      </c>
      <c r="C127" t="s">
        <v>45</v>
      </c>
      <c r="D127" t="s">
        <v>30</v>
      </c>
    </row>
    <row r="128" spans="1:4">
      <c r="A128" t="s">
        <v>598</v>
      </c>
      <c r="B128" t="s">
        <v>1071</v>
      </c>
      <c r="C128" t="s">
        <v>68</v>
      </c>
      <c r="D128" t="s">
        <v>66</v>
      </c>
    </row>
    <row r="129" spans="1:4">
      <c r="A129" t="s">
        <v>203</v>
      </c>
      <c r="B129" t="s">
        <v>1069</v>
      </c>
      <c r="C129" t="s">
        <v>68</v>
      </c>
      <c r="D129" t="s">
        <v>30</v>
      </c>
    </row>
    <row r="130" spans="1:4">
      <c r="A130" t="s">
        <v>591</v>
      </c>
      <c r="B130" t="s">
        <v>1071</v>
      </c>
      <c r="C130" t="s">
        <v>68</v>
      </c>
      <c r="D130" t="s">
        <v>43</v>
      </c>
    </row>
    <row r="131" spans="1:4">
      <c r="A131" t="s">
        <v>828</v>
      </c>
      <c r="B131" t="s">
        <v>1070</v>
      </c>
      <c r="C131" t="s">
        <v>34</v>
      </c>
      <c r="D131" t="s">
        <v>30</v>
      </c>
    </row>
    <row r="132" spans="1:4">
      <c r="A132" t="s">
        <v>441</v>
      </c>
      <c r="B132" t="s">
        <v>1070</v>
      </c>
      <c r="C132" t="s">
        <v>34</v>
      </c>
      <c r="D132" t="s">
        <v>30</v>
      </c>
    </row>
    <row r="133" spans="1:4">
      <c r="A133" t="s">
        <v>839</v>
      </c>
      <c r="B133" t="s">
        <v>1072</v>
      </c>
      <c r="C133" t="s">
        <v>45</v>
      </c>
      <c r="D133" t="s">
        <v>43</v>
      </c>
    </row>
    <row r="134" spans="1:4">
      <c r="A134" t="s">
        <v>219</v>
      </c>
      <c r="B134" t="s">
        <v>1070</v>
      </c>
      <c r="C134" t="s">
        <v>34</v>
      </c>
      <c r="D134" t="s">
        <v>66</v>
      </c>
    </row>
    <row r="135" spans="1:4">
      <c r="A135" t="s">
        <v>1058</v>
      </c>
      <c r="B135" t="s">
        <v>1070</v>
      </c>
      <c r="C135" t="s">
        <v>34</v>
      </c>
      <c r="D135" t="s">
        <v>51</v>
      </c>
    </row>
    <row r="136" spans="1:4">
      <c r="A136" t="s">
        <v>699</v>
      </c>
      <c r="B136" t="s">
        <v>1073</v>
      </c>
      <c r="C136" t="s">
        <v>45</v>
      </c>
      <c r="D136" t="s">
        <v>66</v>
      </c>
    </row>
    <row r="137" spans="1:4">
      <c r="A137" t="s">
        <v>543</v>
      </c>
      <c r="B137" t="s">
        <v>1070</v>
      </c>
      <c r="C137" t="s">
        <v>34</v>
      </c>
      <c r="D137" t="s">
        <v>66</v>
      </c>
    </row>
    <row r="138" spans="1:4">
      <c r="A138" t="s">
        <v>804</v>
      </c>
      <c r="B138" t="s">
        <v>1071</v>
      </c>
      <c r="C138" t="s">
        <v>68</v>
      </c>
      <c r="D138" t="s">
        <v>66</v>
      </c>
    </row>
    <row r="139" spans="1:4">
      <c r="A139" t="s">
        <v>210</v>
      </c>
      <c r="B139" t="s">
        <v>1069</v>
      </c>
      <c r="C139" t="s">
        <v>68</v>
      </c>
      <c r="D139" t="s">
        <v>66</v>
      </c>
    </row>
    <row r="140" spans="1:4">
      <c r="A140" t="s">
        <v>254</v>
      </c>
      <c r="B140" t="s">
        <v>1071</v>
      </c>
      <c r="C140" t="s">
        <v>68</v>
      </c>
      <c r="D140" t="s">
        <v>30</v>
      </c>
    </row>
    <row r="141" spans="1:4">
      <c r="A141" t="s">
        <v>471</v>
      </c>
      <c r="B141" t="s">
        <v>1068</v>
      </c>
      <c r="C141" t="s">
        <v>21</v>
      </c>
      <c r="D141" t="s">
        <v>66</v>
      </c>
    </row>
    <row r="142" spans="1:4">
      <c r="A142" t="s">
        <v>222</v>
      </c>
      <c r="B142" t="s">
        <v>1071</v>
      </c>
      <c r="C142" t="s">
        <v>68</v>
      </c>
      <c r="D142" t="s">
        <v>30</v>
      </c>
    </row>
    <row r="143" spans="1:4">
      <c r="A143" t="s">
        <v>196</v>
      </c>
      <c r="B143" t="s">
        <v>1072</v>
      </c>
      <c r="C143" t="s">
        <v>45</v>
      </c>
      <c r="D143" t="s">
        <v>43</v>
      </c>
    </row>
    <row r="144" spans="1:4">
      <c r="A144" t="s">
        <v>1008</v>
      </c>
      <c r="B144" t="s">
        <v>1071</v>
      </c>
      <c r="C144" t="s">
        <v>68</v>
      </c>
      <c r="D144" t="s">
        <v>43</v>
      </c>
    </row>
    <row r="145" spans="1:4">
      <c r="A145" t="s">
        <v>1017</v>
      </c>
      <c r="B145" t="s">
        <v>1068</v>
      </c>
      <c r="C145" t="s">
        <v>21</v>
      </c>
      <c r="D145" t="s">
        <v>51</v>
      </c>
    </row>
    <row r="146" spans="1:4">
      <c r="A146" t="s">
        <v>956</v>
      </c>
      <c r="B146" t="s">
        <v>1073</v>
      </c>
      <c r="C146" t="s">
        <v>45</v>
      </c>
      <c r="D146" t="s">
        <v>66</v>
      </c>
    </row>
    <row r="147" spans="1:4">
      <c r="A147" t="s">
        <v>512</v>
      </c>
      <c r="B147" t="s">
        <v>1070</v>
      </c>
      <c r="C147" t="s">
        <v>34</v>
      </c>
      <c r="D147" t="s">
        <v>30</v>
      </c>
    </row>
    <row r="148" spans="1:4">
      <c r="A148" t="s">
        <v>917</v>
      </c>
      <c r="B148" t="s">
        <v>1068</v>
      </c>
      <c r="C148" t="s">
        <v>21</v>
      </c>
      <c r="D148" t="s">
        <v>51</v>
      </c>
    </row>
    <row r="149" spans="1:4">
      <c r="A149" t="s">
        <v>70</v>
      </c>
      <c r="B149" t="s">
        <v>1068</v>
      </c>
      <c r="C149" t="s">
        <v>21</v>
      </c>
      <c r="D149" t="s">
        <v>51</v>
      </c>
    </row>
    <row r="150" spans="1:4">
      <c r="A150" t="s">
        <v>468</v>
      </c>
      <c r="B150" t="s">
        <v>1070</v>
      </c>
      <c r="C150" t="s">
        <v>34</v>
      </c>
      <c r="D150" t="s">
        <v>43</v>
      </c>
    </row>
    <row r="151" spans="1:4">
      <c r="A151" t="s">
        <v>429</v>
      </c>
      <c r="B151" t="s">
        <v>1071</v>
      </c>
      <c r="C151" t="s">
        <v>68</v>
      </c>
      <c r="D151" t="s">
        <v>66</v>
      </c>
    </row>
    <row r="152" spans="1:4">
      <c r="A152" t="s">
        <v>332</v>
      </c>
      <c r="B152" t="s">
        <v>1069</v>
      </c>
      <c r="C152" t="s">
        <v>68</v>
      </c>
      <c r="D152" t="s">
        <v>30</v>
      </c>
    </row>
    <row r="153" spans="1:4">
      <c r="A153" t="s">
        <v>249</v>
      </c>
      <c r="B153" t="s">
        <v>1068</v>
      </c>
      <c r="C153" t="s">
        <v>21</v>
      </c>
      <c r="D153" t="s">
        <v>66</v>
      </c>
    </row>
    <row r="154" spans="1:4">
      <c r="A154" t="s">
        <v>200</v>
      </c>
      <c r="B154" t="s">
        <v>1071</v>
      </c>
      <c r="C154" t="s">
        <v>68</v>
      </c>
      <c r="D154" t="s">
        <v>30</v>
      </c>
    </row>
    <row r="155" spans="1:4">
      <c r="A155" t="s">
        <v>630</v>
      </c>
      <c r="B155" t="s">
        <v>1072</v>
      </c>
      <c r="C155" t="s">
        <v>45</v>
      </c>
      <c r="D155" t="s">
        <v>43</v>
      </c>
    </row>
    <row r="156" spans="1:4">
      <c r="A156" t="s">
        <v>417</v>
      </c>
      <c r="B156" t="s">
        <v>1068</v>
      </c>
      <c r="C156" t="s">
        <v>21</v>
      </c>
      <c r="D156" t="s">
        <v>51</v>
      </c>
    </row>
    <row r="157" spans="1:4">
      <c r="A157" t="s">
        <v>657</v>
      </c>
      <c r="B157" t="s">
        <v>1072</v>
      </c>
      <c r="C157" t="s">
        <v>45</v>
      </c>
      <c r="D157" t="s">
        <v>51</v>
      </c>
    </row>
    <row r="158" spans="1:4">
      <c r="A158" t="s">
        <v>667</v>
      </c>
      <c r="B158" t="s">
        <v>1070</v>
      </c>
      <c r="C158" t="s">
        <v>34</v>
      </c>
      <c r="D158" t="s">
        <v>30</v>
      </c>
    </row>
    <row r="159" spans="1:4">
      <c r="A159" t="s">
        <v>342</v>
      </c>
      <c r="B159" t="s">
        <v>1072</v>
      </c>
      <c r="C159" t="s">
        <v>45</v>
      </c>
      <c r="D159" t="s">
        <v>66</v>
      </c>
    </row>
    <row r="160" spans="1:4">
      <c r="A160" t="s">
        <v>652</v>
      </c>
      <c r="B160" t="s">
        <v>1068</v>
      </c>
      <c r="C160" t="s">
        <v>21</v>
      </c>
      <c r="D160" t="s">
        <v>30</v>
      </c>
    </row>
    <row r="161" spans="1:4">
      <c r="A161" t="s">
        <v>406</v>
      </c>
      <c r="B161" t="s">
        <v>1070</v>
      </c>
      <c r="C161" t="s">
        <v>34</v>
      </c>
      <c r="D161" t="s">
        <v>30</v>
      </c>
    </row>
    <row r="162" spans="1:4">
      <c r="A162" t="s">
        <v>608</v>
      </c>
      <c r="B162" t="s">
        <v>1068</v>
      </c>
      <c r="C162" t="s">
        <v>21</v>
      </c>
      <c r="D162" t="s">
        <v>51</v>
      </c>
    </row>
    <row r="163" spans="1:4">
      <c r="A163" t="s">
        <v>926</v>
      </c>
      <c r="B163" t="s">
        <v>1069</v>
      </c>
      <c r="C163" t="s">
        <v>68</v>
      </c>
      <c r="D163" t="s">
        <v>43</v>
      </c>
    </row>
    <row r="164" spans="1:4">
      <c r="A164" t="s">
        <v>520</v>
      </c>
      <c r="B164" t="s">
        <v>1073</v>
      </c>
      <c r="C164" t="s">
        <v>45</v>
      </c>
      <c r="D164" t="s">
        <v>30</v>
      </c>
    </row>
    <row r="165" spans="1:4">
      <c r="A165" t="s">
        <v>155</v>
      </c>
      <c r="B165" t="s">
        <v>1073</v>
      </c>
      <c r="C165" t="s">
        <v>45</v>
      </c>
      <c r="D165" t="s">
        <v>51</v>
      </c>
    </row>
    <row r="166" spans="1:4">
      <c r="A166" t="s">
        <v>502</v>
      </c>
      <c r="B166" t="s">
        <v>1068</v>
      </c>
      <c r="C166" t="s">
        <v>21</v>
      </c>
      <c r="D166" t="s">
        <v>51</v>
      </c>
    </row>
    <row r="167" spans="1:4">
      <c r="A167" t="s">
        <v>589</v>
      </c>
      <c r="B167" t="s">
        <v>1072</v>
      </c>
      <c r="C167" t="s">
        <v>45</v>
      </c>
      <c r="D167" t="s">
        <v>51</v>
      </c>
    </row>
    <row r="168" spans="1:4">
      <c r="A168" t="s">
        <v>654</v>
      </c>
      <c r="B168" t="s">
        <v>1068</v>
      </c>
      <c r="C168" t="s">
        <v>21</v>
      </c>
      <c r="D168" t="s">
        <v>30</v>
      </c>
    </row>
    <row r="169" spans="1:4">
      <c r="A169" t="s">
        <v>936</v>
      </c>
      <c r="B169" t="s">
        <v>1068</v>
      </c>
      <c r="C169" t="s">
        <v>21</v>
      </c>
      <c r="D169" t="s">
        <v>43</v>
      </c>
    </row>
    <row r="170" spans="1:4">
      <c r="A170" t="s">
        <v>278</v>
      </c>
      <c r="B170" t="s">
        <v>1070</v>
      </c>
      <c r="C170" t="s">
        <v>34</v>
      </c>
      <c r="D170" t="s">
        <v>30</v>
      </c>
    </row>
    <row r="171" spans="1:4">
      <c r="A171" t="s">
        <v>226</v>
      </c>
      <c r="B171" t="s">
        <v>1069</v>
      </c>
      <c r="C171" t="s">
        <v>68</v>
      </c>
      <c r="D171" t="s">
        <v>66</v>
      </c>
    </row>
    <row r="172" spans="1:4">
      <c r="A172" t="s">
        <v>174</v>
      </c>
      <c r="B172" t="s">
        <v>1072</v>
      </c>
      <c r="C172" t="s">
        <v>45</v>
      </c>
      <c r="D172" t="s">
        <v>51</v>
      </c>
    </row>
    <row r="173" spans="1:4">
      <c r="A173" t="s">
        <v>751</v>
      </c>
      <c r="B173" t="s">
        <v>1069</v>
      </c>
      <c r="C173" t="s">
        <v>68</v>
      </c>
      <c r="D173" t="s">
        <v>30</v>
      </c>
    </row>
    <row r="174" spans="1:4">
      <c r="A174" t="s">
        <v>1020</v>
      </c>
      <c r="B174" t="s">
        <v>1072</v>
      </c>
      <c r="C174" t="s">
        <v>45</v>
      </c>
      <c r="D174" t="s">
        <v>51</v>
      </c>
    </row>
    <row r="175" spans="1:4">
      <c r="A175" t="s">
        <v>1047</v>
      </c>
      <c r="B175" t="s">
        <v>1070</v>
      </c>
      <c r="C175" t="s">
        <v>34</v>
      </c>
      <c r="D175" t="s">
        <v>30</v>
      </c>
    </row>
    <row r="176" spans="1:4">
      <c r="A176" t="s">
        <v>230</v>
      </c>
      <c r="B176" t="s">
        <v>1070</v>
      </c>
      <c r="C176" t="s">
        <v>34</v>
      </c>
      <c r="D176" t="s">
        <v>66</v>
      </c>
    </row>
    <row r="177" spans="1:4">
      <c r="A177" t="s">
        <v>390</v>
      </c>
      <c r="B177" t="s">
        <v>1073</v>
      </c>
      <c r="C177" t="s">
        <v>45</v>
      </c>
      <c r="D177" t="s">
        <v>66</v>
      </c>
    </row>
    <row r="178" spans="1:4">
      <c r="A178" t="s">
        <v>891</v>
      </c>
      <c r="B178" t="s">
        <v>1069</v>
      </c>
      <c r="C178" t="s">
        <v>68</v>
      </c>
      <c r="D178" t="s">
        <v>30</v>
      </c>
    </row>
    <row r="179" spans="1:4">
      <c r="A179" t="s">
        <v>1035</v>
      </c>
      <c r="B179" t="s">
        <v>1068</v>
      </c>
      <c r="C179" t="s">
        <v>21</v>
      </c>
      <c r="D179" t="s">
        <v>43</v>
      </c>
    </row>
    <row r="180" spans="1:4">
      <c r="A180" t="s">
        <v>99</v>
      </c>
      <c r="B180" t="s">
        <v>1070</v>
      </c>
      <c r="C180" t="s">
        <v>34</v>
      </c>
      <c r="D180" t="s">
        <v>43</v>
      </c>
    </row>
    <row r="181" spans="1:4">
      <c r="A181" t="s">
        <v>363</v>
      </c>
      <c r="B181" t="s">
        <v>1073</v>
      </c>
      <c r="C181" t="s">
        <v>45</v>
      </c>
      <c r="D181" t="s">
        <v>66</v>
      </c>
    </row>
    <row r="182" spans="1:4">
      <c r="A182" t="s">
        <v>77</v>
      </c>
      <c r="B182" t="s">
        <v>1072</v>
      </c>
      <c r="C182" t="s">
        <v>45</v>
      </c>
      <c r="D182" t="s">
        <v>43</v>
      </c>
    </row>
    <row r="183" spans="1:4">
      <c r="A183" t="s">
        <v>273</v>
      </c>
      <c r="B183" t="s">
        <v>1073</v>
      </c>
      <c r="C183" t="s">
        <v>45</v>
      </c>
      <c r="D183" t="s">
        <v>43</v>
      </c>
    </row>
    <row r="184" spans="1:4">
      <c r="A184" t="s">
        <v>880</v>
      </c>
      <c r="B184" t="s">
        <v>1072</v>
      </c>
      <c r="C184" t="s">
        <v>45</v>
      </c>
      <c r="D184" t="s">
        <v>51</v>
      </c>
    </row>
    <row r="185" spans="1:4">
      <c r="A185" t="s">
        <v>58</v>
      </c>
      <c r="B185" t="s">
        <v>1068</v>
      </c>
      <c r="C185" t="s">
        <v>21</v>
      </c>
      <c r="D185" t="s">
        <v>43</v>
      </c>
    </row>
    <row r="186" spans="1:4">
      <c r="A186" t="s">
        <v>120</v>
      </c>
      <c r="B186" t="s">
        <v>1070</v>
      </c>
      <c r="C186" t="s">
        <v>34</v>
      </c>
      <c r="D186" t="s">
        <v>51</v>
      </c>
    </row>
    <row r="187" spans="1:4">
      <c r="A187" t="s">
        <v>775</v>
      </c>
      <c r="B187" t="s">
        <v>1068</v>
      </c>
      <c r="C187" t="s">
        <v>21</v>
      </c>
      <c r="D187" t="s">
        <v>43</v>
      </c>
    </row>
    <row r="188" spans="1:4">
      <c r="A188" t="s">
        <v>677</v>
      </c>
      <c r="B188" t="s">
        <v>1069</v>
      </c>
      <c r="C188" t="s">
        <v>68</v>
      </c>
      <c r="D188" t="s">
        <v>30</v>
      </c>
    </row>
    <row r="189" spans="1:4">
      <c r="A189" t="s">
        <v>873</v>
      </c>
      <c r="B189" t="s">
        <v>1070</v>
      </c>
      <c r="C189" t="s">
        <v>34</v>
      </c>
      <c r="D189" t="s">
        <v>43</v>
      </c>
    </row>
    <row r="190" spans="1:4">
      <c r="A190" t="s">
        <v>64</v>
      </c>
      <c r="B190" t="s">
        <v>1070</v>
      </c>
      <c r="C190" t="s">
        <v>34</v>
      </c>
      <c r="D190" t="s">
        <v>43</v>
      </c>
    </row>
    <row r="191" spans="1:4">
      <c r="A191" t="s">
        <v>922</v>
      </c>
      <c r="B191" t="s">
        <v>1068</v>
      </c>
      <c r="C191" t="s">
        <v>21</v>
      </c>
      <c r="D191" t="s">
        <v>43</v>
      </c>
    </row>
    <row r="192" spans="1:4">
      <c r="A192" t="s">
        <v>285</v>
      </c>
      <c r="B192" t="s">
        <v>1072</v>
      </c>
      <c r="C192" t="s">
        <v>45</v>
      </c>
      <c r="D192" t="s">
        <v>66</v>
      </c>
    </row>
    <row r="193" spans="1:4">
      <c r="A193" t="s">
        <v>237</v>
      </c>
      <c r="B193" t="s">
        <v>1072</v>
      </c>
      <c r="C193" t="s">
        <v>45</v>
      </c>
      <c r="D193" t="s">
        <v>66</v>
      </c>
    </row>
    <row r="194" spans="1:4">
      <c r="A194" t="s">
        <v>345</v>
      </c>
      <c r="B194" t="s">
        <v>1068</v>
      </c>
      <c r="C194" t="s">
        <v>21</v>
      </c>
      <c r="D194" t="s">
        <v>43</v>
      </c>
    </row>
    <row r="195" spans="1:4">
      <c r="A195" t="s">
        <v>659</v>
      </c>
      <c r="B195" t="s">
        <v>1068</v>
      </c>
      <c r="C195" t="s">
        <v>21</v>
      </c>
      <c r="D195" t="s">
        <v>30</v>
      </c>
    </row>
    <row r="196" spans="1:4">
      <c r="A196" t="s">
        <v>1014</v>
      </c>
      <c r="B196" t="s">
        <v>1070</v>
      </c>
      <c r="C196" t="s">
        <v>34</v>
      </c>
      <c r="D196" t="s">
        <v>51</v>
      </c>
    </row>
    <row r="197" spans="1:4">
      <c r="A197" t="s">
        <v>106</v>
      </c>
      <c r="B197" t="s">
        <v>1071</v>
      </c>
      <c r="C197" t="s">
        <v>68</v>
      </c>
      <c r="D197" t="s">
        <v>43</v>
      </c>
    </row>
    <row r="198" spans="1:4">
      <c r="A198" t="s">
        <v>694</v>
      </c>
      <c r="B198" t="s">
        <v>1073</v>
      </c>
      <c r="C198" t="s">
        <v>45</v>
      </c>
      <c r="D198" t="s">
        <v>66</v>
      </c>
    </row>
    <row r="199" spans="1:4">
      <c r="A199" t="s">
        <v>438</v>
      </c>
      <c r="B199" t="s">
        <v>1069</v>
      </c>
      <c r="C199" t="s">
        <v>68</v>
      </c>
      <c r="D199" t="s">
        <v>43</v>
      </c>
    </row>
    <row r="200" spans="1:4">
      <c r="A200" t="s">
        <v>939</v>
      </c>
      <c r="B200" t="s">
        <v>1068</v>
      </c>
      <c r="C200" t="s">
        <v>21</v>
      </c>
      <c r="D200" t="s">
        <v>51</v>
      </c>
    </row>
    <row r="201" spans="1:4">
      <c r="A201" t="s">
        <v>280</v>
      </c>
      <c r="B201" t="s">
        <v>1068</v>
      </c>
      <c r="C201" t="s">
        <v>21</v>
      </c>
      <c r="D201" t="s">
        <v>51</v>
      </c>
    </row>
    <row r="202" spans="1:4">
      <c r="A202" t="s">
        <v>983</v>
      </c>
      <c r="B202" t="s">
        <v>1073</v>
      </c>
      <c r="C202" t="s">
        <v>45</v>
      </c>
      <c r="D202" t="s">
        <v>66</v>
      </c>
    </row>
    <row r="203" spans="1:4">
      <c r="A203" t="s">
        <v>767</v>
      </c>
      <c r="B203" t="s">
        <v>1071</v>
      </c>
      <c r="C203" t="s">
        <v>68</v>
      </c>
      <c r="D203" t="s">
        <v>66</v>
      </c>
    </row>
    <row r="204" spans="1:4">
      <c r="A204" t="s">
        <v>838</v>
      </c>
      <c r="B204" t="s">
        <v>1070</v>
      </c>
      <c r="C204" t="s">
        <v>34</v>
      </c>
      <c r="D204" t="s">
        <v>43</v>
      </c>
    </row>
    <row r="205" spans="1:4">
      <c r="A205" t="s">
        <v>503</v>
      </c>
      <c r="B205" t="s">
        <v>1070</v>
      </c>
      <c r="C205" t="s">
        <v>34</v>
      </c>
      <c r="D205" t="s">
        <v>30</v>
      </c>
    </row>
    <row r="206" spans="1:4">
      <c r="A206" t="s">
        <v>242</v>
      </c>
      <c r="B206" t="s">
        <v>1072</v>
      </c>
      <c r="C206" t="s">
        <v>45</v>
      </c>
      <c r="D206" t="s">
        <v>66</v>
      </c>
    </row>
    <row r="207" spans="1:4">
      <c r="A207" t="s">
        <v>954</v>
      </c>
      <c r="B207" t="s">
        <v>1072</v>
      </c>
      <c r="C207" t="s">
        <v>45</v>
      </c>
      <c r="D207" t="s">
        <v>43</v>
      </c>
    </row>
    <row r="208" spans="1:4">
      <c r="A208" t="s">
        <v>307</v>
      </c>
      <c r="B208" t="s">
        <v>1073</v>
      </c>
      <c r="C208" t="s">
        <v>45</v>
      </c>
      <c r="D208" t="s">
        <v>51</v>
      </c>
    </row>
    <row r="209" spans="1:4">
      <c r="A209" t="s">
        <v>733</v>
      </c>
      <c r="B209" t="s">
        <v>1068</v>
      </c>
      <c r="C209" t="s">
        <v>21</v>
      </c>
      <c r="D209" t="s">
        <v>66</v>
      </c>
    </row>
    <row r="210" spans="1:4">
      <c r="A210" t="s">
        <v>290</v>
      </c>
      <c r="B210" t="s">
        <v>1071</v>
      </c>
      <c r="C210" t="s">
        <v>68</v>
      </c>
      <c r="D210" t="s">
        <v>43</v>
      </c>
    </row>
    <row r="211" spans="1:4">
      <c r="A211" t="s">
        <v>958</v>
      </c>
      <c r="B211" t="s">
        <v>1068</v>
      </c>
      <c r="C211" t="s">
        <v>21</v>
      </c>
      <c r="D211" t="s">
        <v>66</v>
      </c>
    </row>
    <row r="212" spans="1:4">
      <c r="A212" t="s">
        <v>1045</v>
      </c>
      <c r="B212" t="s">
        <v>1070</v>
      </c>
      <c r="C212" t="s">
        <v>34</v>
      </c>
      <c r="D212" t="s">
        <v>43</v>
      </c>
    </row>
    <row r="213" spans="1:4">
      <c r="A213" t="s">
        <v>234</v>
      </c>
      <c r="B213" t="s">
        <v>1068</v>
      </c>
      <c r="C213" t="s">
        <v>21</v>
      </c>
      <c r="D213" t="s">
        <v>51</v>
      </c>
    </row>
    <row r="214" spans="1:4">
      <c r="A214" t="s">
        <v>617</v>
      </c>
      <c r="B214" t="s">
        <v>1068</v>
      </c>
      <c r="C214" t="s">
        <v>21</v>
      </c>
      <c r="D214" t="s">
        <v>30</v>
      </c>
    </row>
    <row r="215" spans="1:4">
      <c r="A215" t="s">
        <v>95</v>
      </c>
      <c r="B215" t="s">
        <v>1069</v>
      </c>
      <c r="C215" t="s">
        <v>68</v>
      </c>
      <c r="D215" t="s">
        <v>43</v>
      </c>
    </row>
    <row r="216" spans="1:4">
      <c r="A216" t="s">
        <v>387</v>
      </c>
      <c r="B216" t="s">
        <v>1069</v>
      </c>
      <c r="C216" t="s">
        <v>68</v>
      </c>
      <c r="D216" t="s">
        <v>66</v>
      </c>
    </row>
    <row r="217" spans="1:4">
      <c r="A217" t="s">
        <v>102</v>
      </c>
      <c r="B217" t="s">
        <v>1072</v>
      </c>
      <c r="C217" t="s">
        <v>45</v>
      </c>
      <c r="D217" t="s">
        <v>66</v>
      </c>
    </row>
    <row r="218" spans="1:4">
      <c r="A218" t="s">
        <v>370</v>
      </c>
      <c r="B218" t="s">
        <v>1070</v>
      </c>
      <c r="C218" t="s">
        <v>34</v>
      </c>
      <c r="D218" t="s">
        <v>30</v>
      </c>
    </row>
    <row r="219" spans="1:4">
      <c r="A219" t="s">
        <v>609</v>
      </c>
      <c r="B219" t="s">
        <v>1070</v>
      </c>
      <c r="C219" t="s">
        <v>34</v>
      </c>
      <c r="D219" t="s">
        <v>66</v>
      </c>
    </row>
    <row r="220" spans="1:4">
      <c r="A220" t="s">
        <v>420</v>
      </c>
      <c r="B220" t="s">
        <v>1072</v>
      </c>
      <c r="C220" t="s">
        <v>45</v>
      </c>
      <c r="D220" t="s">
        <v>43</v>
      </c>
    </row>
    <row r="221" spans="1:4">
      <c r="A221" t="s">
        <v>619</v>
      </c>
      <c r="B221" t="s">
        <v>1069</v>
      </c>
      <c r="C221" t="s">
        <v>68</v>
      </c>
      <c r="D221" t="s">
        <v>51</v>
      </c>
    </row>
    <row r="222" spans="1:4">
      <c r="A222" t="s">
        <v>90</v>
      </c>
      <c r="B222" t="s">
        <v>1070</v>
      </c>
      <c r="C222" t="s">
        <v>34</v>
      </c>
      <c r="D222" t="s">
        <v>30</v>
      </c>
    </row>
    <row r="223" spans="1:4">
      <c r="A223" t="s">
        <v>213</v>
      </c>
      <c r="B223" t="s">
        <v>1073</v>
      </c>
      <c r="C223" t="s">
        <v>45</v>
      </c>
      <c r="D223" t="s">
        <v>30</v>
      </c>
    </row>
    <row r="224" spans="1:4">
      <c r="A224" t="s">
        <v>198</v>
      </c>
      <c r="B224" t="s">
        <v>1068</v>
      </c>
      <c r="C224" t="s">
        <v>21</v>
      </c>
      <c r="D224" t="s">
        <v>30</v>
      </c>
    </row>
    <row r="225" spans="1:4">
      <c r="A225" t="s">
        <v>1037</v>
      </c>
      <c r="B225" t="s">
        <v>1071</v>
      </c>
      <c r="C225" t="s">
        <v>68</v>
      </c>
      <c r="D225" t="s">
        <v>30</v>
      </c>
    </row>
    <row r="226" spans="1:4">
      <c r="A226" t="s">
        <v>861</v>
      </c>
      <c r="B226" t="s">
        <v>1073</v>
      </c>
      <c r="C226" t="s">
        <v>45</v>
      </c>
      <c r="D226" t="s">
        <v>66</v>
      </c>
    </row>
    <row r="227" spans="1:4">
      <c r="A227" t="s">
        <v>323</v>
      </c>
      <c r="B227" t="s">
        <v>1072</v>
      </c>
      <c r="C227" t="s">
        <v>45</v>
      </c>
      <c r="D227" t="s">
        <v>51</v>
      </c>
    </row>
    <row r="228" spans="1:4">
      <c r="A228" t="s">
        <v>976</v>
      </c>
      <c r="B228" t="s">
        <v>1068</v>
      </c>
      <c r="C228" t="s">
        <v>21</v>
      </c>
      <c r="D228" t="s">
        <v>66</v>
      </c>
    </row>
    <row r="229" spans="1:4">
      <c r="A229" t="s">
        <v>411</v>
      </c>
      <c r="B229" t="s">
        <v>1070</v>
      </c>
      <c r="C229" t="s">
        <v>34</v>
      </c>
      <c r="D229" t="s">
        <v>30</v>
      </c>
    </row>
    <row r="230" spans="1:4">
      <c r="A230" t="s">
        <v>913</v>
      </c>
      <c r="B230" t="s">
        <v>1070</v>
      </c>
      <c r="C230" t="s">
        <v>34</v>
      </c>
      <c r="D230" t="s">
        <v>66</v>
      </c>
    </row>
    <row r="231" spans="1:4">
      <c r="A231" t="s">
        <v>1044</v>
      </c>
      <c r="B231" t="s">
        <v>1069</v>
      </c>
      <c r="C231" t="s">
        <v>68</v>
      </c>
      <c r="D231" t="s">
        <v>66</v>
      </c>
    </row>
    <row r="232" spans="1:4">
      <c r="A232" t="s">
        <v>987</v>
      </c>
      <c r="B232" t="s">
        <v>1070</v>
      </c>
      <c r="C232" t="s">
        <v>34</v>
      </c>
      <c r="D232" t="s">
        <v>51</v>
      </c>
    </row>
    <row r="233" spans="1:4">
      <c r="A233" t="s">
        <v>633</v>
      </c>
      <c r="B233" t="s">
        <v>1070</v>
      </c>
      <c r="C233" t="s">
        <v>34</v>
      </c>
      <c r="D233" t="s">
        <v>66</v>
      </c>
    </row>
    <row r="234" spans="1:4">
      <c r="A234" t="s">
        <v>391</v>
      </c>
      <c r="B234" t="s">
        <v>1069</v>
      </c>
      <c r="C234" t="s">
        <v>68</v>
      </c>
      <c r="D234" t="s">
        <v>30</v>
      </c>
    </row>
    <row r="235" spans="1:4">
      <c r="A235" t="s">
        <v>202</v>
      </c>
      <c r="B235" t="s">
        <v>1072</v>
      </c>
      <c r="C235" t="s">
        <v>45</v>
      </c>
      <c r="D235" t="s">
        <v>30</v>
      </c>
    </row>
    <row r="236" spans="1:4">
      <c r="A236" t="s">
        <v>640</v>
      </c>
      <c r="B236" t="s">
        <v>1070</v>
      </c>
      <c r="C236" t="s">
        <v>34</v>
      </c>
      <c r="D236" t="s">
        <v>30</v>
      </c>
    </row>
    <row r="237" spans="1:4">
      <c r="A237" t="s">
        <v>97</v>
      </c>
      <c r="B237" t="s">
        <v>1071</v>
      </c>
      <c r="C237" t="s">
        <v>68</v>
      </c>
      <c r="D237" t="s">
        <v>43</v>
      </c>
    </row>
    <row r="238" spans="1:4">
      <c r="A238" t="s">
        <v>788</v>
      </c>
      <c r="B238" t="s">
        <v>1069</v>
      </c>
      <c r="C238" t="s">
        <v>68</v>
      </c>
      <c r="D238" t="s">
        <v>43</v>
      </c>
    </row>
    <row r="239" spans="1:4">
      <c r="A239" t="s">
        <v>1050</v>
      </c>
      <c r="B239" t="s">
        <v>1069</v>
      </c>
      <c r="C239" t="s">
        <v>68</v>
      </c>
      <c r="D239" t="s">
        <v>43</v>
      </c>
    </row>
    <row r="240" spans="1:4">
      <c r="A240" t="s">
        <v>116</v>
      </c>
      <c r="B240" t="s">
        <v>1070</v>
      </c>
      <c r="C240" t="s">
        <v>34</v>
      </c>
      <c r="D240" t="s">
        <v>43</v>
      </c>
    </row>
    <row r="241" spans="1:4">
      <c r="A241" t="s">
        <v>551</v>
      </c>
      <c r="B241" t="s">
        <v>1070</v>
      </c>
      <c r="C241" t="s">
        <v>34</v>
      </c>
      <c r="D241" t="s">
        <v>30</v>
      </c>
    </row>
    <row r="242" spans="1:4">
      <c r="A242" t="s">
        <v>882</v>
      </c>
      <c r="B242" t="s">
        <v>1070</v>
      </c>
      <c r="C242" t="s">
        <v>34</v>
      </c>
      <c r="D242" t="s">
        <v>43</v>
      </c>
    </row>
    <row r="243" spans="1:4">
      <c r="A243" t="s">
        <v>637</v>
      </c>
      <c r="B243" t="s">
        <v>1070</v>
      </c>
      <c r="C243" t="s">
        <v>34</v>
      </c>
      <c r="D243" t="s">
        <v>66</v>
      </c>
    </row>
    <row r="244" spans="1:4">
      <c r="A244" t="s">
        <v>250</v>
      </c>
      <c r="B244" t="s">
        <v>1072</v>
      </c>
      <c r="C244" t="s">
        <v>45</v>
      </c>
      <c r="D244" t="s">
        <v>66</v>
      </c>
    </row>
    <row r="245" spans="1:4">
      <c r="A245" t="s">
        <v>414</v>
      </c>
      <c r="B245" t="s">
        <v>1068</v>
      </c>
      <c r="C245" t="s">
        <v>21</v>
      </c>
      <c r="D245" t="s">
        <v>51</v>
      </c>
    </row>
    <row r="246" spans="1:4">
      <c r="A246" t="s">
        <v>716</v>
      </c>
      <c r="B246" t="s">
        <v>1068</v>
      </c>
      <c r="C246" t="s">
        <v>21</v>
      </c>
      <c r="D246" t="s">
        <v>30</v>
      </c>
    </row>
    <row r="247" spans="1:4">
      <c r="A247" t="s">
        <v>100</v>
      </c>
      <c r="B247" t="s">
        <v>1068</v>
      </c>
      <c r="C247" t="s">
        <v>21</v>
      </c>
      <c r="D247" t="s">
        <v>66</v>
      </c>
    </row>
    <row r="248" spans="1:4">
      <c r="A248" t="s">
        <v>1048</v>
      </c>
      <c r="B248" t="s">
        <v>1071</v>
      </c>
      <c r="C248" t="s">
        <v>68</v>
      </c>
      <c r="D248" t="s">
        <v>43</v>
      </c>
    </row>
    <row r="249" spans="1:4">
      <c r="A249" t="s">
        <v>212</v>
      </c>
      <c r="B249" t="s">
        <v>1069</v>
      </c>
      <c r="C249" t="s">
        <v>68</v>
      </c>
      <c r="D249" t="s">
        <v>30</v>
      </c>
    </row>
    <row r="250" spans="1:4">
      <c r="A250" t="s">
        <v>372</v>
      </c>
      <c r="B250" t="s">
        <v>1070</v>
      </c>
      <c r="C250" t="s">
        <v>34</v>
      </c>
      <c r="D250" t="s">
        <v>43</v>
      </c>
    </row>
    <row r="251" spans="1:4">
      <c r="A251" t="s">
        <v>360</v>
      </c>
      <c r="B251" t="s">
        <v>1073</v>
      </c>
      <c r="C251" t="s">
        <v>45</v>
      </c>
      <c r="D251" t="s">
        <v>43</v>
      </c>
    </row>
    <row r="252" spans="1:4">
      <c r="A252" t="s">
        <v>656</v>
      </c>
      <c r="B252" t="s">
        <v>1068</v>
      </c>
      <c r="C252" t="s">
        <v>21</v>
      </c>
      <c r="D252" t="s">
        <v>66</v>
      </c>
    </row>
    <row r="253" spans="1:4">
      <c r="A253" t="s">
        <v>529</v>
      </c>
      <c r="B253" t="s">
        <v>1069</v>
      </c>
      <c r="C253" t="s">
        <v>68</v>
      </c>
      <c r="D253" t="s">
        <v>66</v>
      </c>
    </row>
    <row r="254" spans="1:4">
      <c r="A254" t="s">
        <v>494</v>
      </c>
      <c r="B254" t="s">
        <v>1068</v>
      </c>
      <c r="C254" t="s">
        <v>21</v>
      </c>
      <c r="D254" t="s">
        <v>30</v>
      </c>
    </row>
    <row r="255" spans="1:4">
      <c r="A255" t="s">
        <v>1010</v>
      </c>
      <c r="B255" t="s">
        <v>1069</v>
      </c>
      <c r="C255" t="s">
        <v>68</v>
      </c>
      <c r="D255" t="s">
        <v>43</v>
      </c>
    </row>
    <row r="256" spans="1:4">
      <c r="A256" t="s">
        <v>573</v>
      </c>
      <c r="B256" t="s">
        <v>1070</v>
      </c>
      <c r="C256" t="s">
        <v>34</v>
      </c>
      <c r="D256" t="s">
        <v>66</v>
      </c>
    </row>
    <row r="257" spans="1:4">
      <c r="A257" t="s">
        <v>173</v>
      </c>
      <c r="B257" t="s">
        <v>1073</v>
      </c>
      <c r="C257" t="s">
        <v>45</v>
      </c>
      <c r="D257" t="s">
        <v>43</v>
      </c>
    </row>
    <row r="258" spans="1:4">
      <c r="A258" t="s">
        <v>784</v>
      </c>
      <c r="B258" t="s">
        <v>1070</v>
      </c>
      <c r="C258" t="s">
        <v>34</v>
      </c>
      <c r="D258" t="s">
        <v>66</v>
      </c>
    </row>
    <row r="259" spans="1:4">
      <c r="A259" t="s">
        <v>442</v>
      </c>
      <c r="B259" t="s">
        <v>1070</v>
      </c>
      <c r="C259" t="s">
        <v>34</v>
      </c>
      <c r="D259" t="s">
        <v>51</v>
      </c>
    </row>
    <row r="260" spans="1:4">
      <c r="A260" t="s">
        <v>413</v>
      </c>
      <c r="B260" t="s">
        <v>1072</v>
      </c>
      <c r="C260" t="s">
        <v>45</v>
      </c>
      <c r="D260" t="s">
        <v>43</v>
      </c>
    </row>
    <row r="261" spans="1:4">
      <c r="A261" t="s">
        <v>683</v>
      </c>
      <c r="B261" t="s">
        <v>1072</v>
      </c>
      <c r="C261" t="s">
        <v>45</v>
      </c>
      <c r="D261" t="s">
        <v>66</v>
      </c>
    </row>
    <row r="262" spans="1:4">
      <c r="A262" t="s">
        <v>581</v>
      </c>
      <c r="B262" t="s">
        <v>1071</v>
      </c>
      <c r="C262" t="s">
        <v>68</v>
      </c>
      <c r="D262" t="s">
        <v>66</v>
      </c>
    </row>
    <row r="263" spans="1:4">
      <c r="A263" t="s">
        <v>368</v>
      </c>
      <c r="B263" t="s">
        <v>1072</v>
      </c>
      <c r="C263" t="s">
        <v>45</v>
      </c>
      <c r="D263" t="s">
        <v>43</v>
      </c>
    </row>
    <row r="264" spans="1:4">
      <c r="A264" t="s">
        <v>497</v>
      </c>
      <c r="B264" t="s">
        <v>1070</v>
      </c>
      <c r="C264" t="s">
        <v>34</v>
      </c>
      <c r="D264" t="s">
        <v>43</v>
      </c>
    </row>
    <row r="265" spans="1:4">
      <c r="A265" t="s">
        <v>904</v>
      </c>
      <c r="B265" t="s">
        <v>1068</v>
      </c>
      <c r="C265" t="s">
        <v>21</v>
      </c>
      <c r="D265" t="s">
        <v>51</v>
      </c>
    </row>
    <row r="266" spans="1:4">
      <c r="A266" t="s">
        <v>454</v>
      </c>
      <c r="B266" t="s">
        <v>1069</v>
      </c>
      <c r="C266" t="s">
        <v>68</v>
      </c>
      <c r="D266" t="s">
        <v>43</v>
      </c>
    </row>
    <row r="267" spans="1:4">
      <c r="A267" t="s">
        <v>582</v>
      </c>
      <c r="B267" t="s">
        <v>1073</v>
      </c>
      <c r="C267" t="s">
        <v>45</v>
      </c>
      <c r="D267" t="s">
        <v>51</v>
      </c>
    </row>
    <row r="268" spans="1:4">
      <c r="A268" t="s">
        <v>907</v>
      </c>
      <c r="B268" t="s">
        <v>1070</v>
      </c>
      <c r="C268" t="s">
        <v>34</v>
      </c>
      <c r="D268" t="s">
        <v>66</v>
      </c>
    </row>
    <row r="269" spans="1:4">
      <c r="A269" t="s">
        <v>103</v>
      </c>
      <c r="B269" t="s">
        <v>1068</v>
      </c>
      <c r="C269" t="s">
        <v>21</v>
      </c>
      <c r="D269" t="s">
        <v>66</v>
      </c>
    </row>
    <row r="270" spans="1:4">
      <c r="A270" t="s">
        <v>664</v>
      </c>
      <c r="B270" t="s">
        <v>1071</v>
      </c>
      <c r="C270" t="s">
        <v>68</v>
      </c>
      <c r="D270" t="s">
        <v>43</v>
      </c>
    </row>
    <row r="271" spans="1:4">
      <c r="A271" t="s">
        <v>315</v>
      </c>
      <c r="B271" t="s">
        <v>1073</v>
      </c>
      <c r="C271" t="s">
        <v>45</v>
      </c>
      <c r="D271" t="s">
        <v>66</v>
      </c>
    </row>
    <row r="272" spans="1:4">
      <c r="A272" t="s">
        <v>85</v>
      </c>
      <c r="B272" t="s">
        <v>1070</v>
      </c>
      <c r="C272" t="s">
        <v>34</v>
      </c>
      <c r="D272" t="s">
        <v>66</v>
      </c>
    </row>
    <row r="273" spans="1:4">
      <c r="A273" t="s">
        <v>862</v>
      </c>
      <c r="B273" t="s">
        <v>1070</v>
      </c>
      <c r="C273" t="s">
        <v>34</v>
      </c>
      <c r="D273" t="s">
        <v>51</v>
      </c>
    </row>
    <row r="274" spans="1:4">
      <c r="A274" t="s">
        <v>392</v>
      </c>
      <c r="B274" t="s">
        <v>1068</v>
      </c>
      <c r="C274" t="s">
        <v>21</v>
      </c>
      <c r="D274" t="s">
        <v>66</v>
      </c>
    </row>
    <row r="275" spans="1:4">
      <c r="A275" t="s">
        <v>1012</v>
      </c>
      <c r="B275" t="s">
        <v>1068</v>
      </c>
      <c r="C275" t="s">
        <v>21</v>
      </c>
      <c r="D275" t="s">
        <v>30</v>
      </c>
    </row>
    <row r="276" spans="1:4">
      <c r="A276" t="s">
        <v>446</v>
      </c>
      <c r="B276" t="s">
        <v>1068</v>
      </c>
      <c r="C276" t="s">
        <v>21</v>
      </c>
      <c r="D276" t="s">
        <v>66</v>
      </c>
    </row>
    <row r="277" spans="1:4">
      <c r="A277" t="s">
        <v>1049</v>
      </c>
      <c r="B277" t="s">
        <v>1070</v>
      </c>
      <c r="C277" t="s">
        <v>34</v>
      </c>
      <c r="D277" t="s">
        <v>66</v>
      </c>
    </row>
    <row r="278" spans="1:4">
      <c r="A278" t="s">
        <v>595</v>
      </c>
      <c r="B278" t="s">
        <v>1070</v>
      </c>
      <c r="C278" t="s">
        <v>34</v>
      </c>
      <c r="D278" t="s">
        <v>66</v>
      </c>
    </row>
    <row r="279" spans="1:4">
      <c r="A279" t="s">
        <v>437</v>
      </c>
      <c r="B279" t="s">
        <v>1070</v>
      </c>
      <c r="C279" t="s">
        <v>34</v>
      </c>
      <c r="D279" t="s">
        <v>43</v>
      </c>
    </row>
    <row r="280" spans="1:4">
      <c r="A280" t="s">
        <v>339</v>
      </c>
      <c r="B280" t="s">
        <v>1070</v>
      </c>
      <c r="C280" t="s">
        <v>34</v>
      </c>
      <c r="D280" t="s">
        <v>43</v>
      </c>
    </row>
    <row r="281" spans="1:4">
      <c r="A281" t="s">
        <v>371</v>
      </c>
      <c r="B281" t="s">
        <v>1071</v>
      </c>
      <c r="C281" t="s">
        <v>68</v>
      </c>
      <c r="D281" t="s">
        <v>51</v>
      </c>
    </row>
    <row r="282" spans="1:4">
      <c r="A282" t="s">
        <v>997</v>
      </c>
      <c r="B282" t="s">
        <v>1068</v>
      </c>
      <c r="C282" t="s">
        <v>21</v>
      </c>
      <c r="D282" t="s">
        <v>43</v>
      </c>
    </row>
    <row r="283" spans="1:4">
      <c r="A283" t="s">
        <v>256</v>
      </c>
      <c r="B283" t="s">
        <v>1070</v>
      </c>
      <c r="C283" t="s">
        <v>34</v>
      </c>
      <c r="D283" t="s">
        <v>66</v>
      </c>
    </row>
    <row r="284" spans="1:4">
      <c r="A284" t="s">
        <v>153</v>
      </c>
      <c r="B284" t="s">
        <v>1070</v>
      </c>
      <c r="C284" t="s">
        <v>34</v>
      </c>
      <c r="D284" t="s">
        <v>30</v>
      </c>
    </row>
    <row r="285" spans="1:4">
      <c r="A285" t="s">
        <v>398</v>
      </c>
      <c r="B285" t="s">
        <v>1072</v>
      </c>
      <c r="C285" t="s">
        <v>45</v>
      </c>
      <c r="D285" t="s">
        <v>43</v>
      </c>
    </row>
    <row r="286" spans="1:4">
      <c r="A286" t="s">
        <v>693</v>
      </c>
      <c r="B286" t="s">
        <v>1070</v>
      </c>
      <c r="C286" t="s">
        <v>34</v>
      </c>
      <c r="D286" t="s">
        <v>51</v>
      </c>
    </row>
    <row r="287" spans="1:4">
      <c r="A287" t="s">
        <v>571</v>
      </c>
      <c r="B287" t="s">
        <v>1068</v>
      </c>
      <c r="C287" t="s">
        <v>21</v>
      </c>
      <c r="D287" t="s">
        <v>43</v>
      </c>
    </row>
    <row r="288" spans="1:4">
      <c r="A288" t="s">
        <v>186</v>
      </c>
      <c r="B288" t="s">
        <v>1072</v>
      </c>
      <c r="C288" t="s">
        <v>45</v>
      </c>
      <c r="D288" t="s">
        <v>43</v>
      </c>
    </row>
    <row r="289" spans="1:4">
      <c r="A289" t="s">
        <v>506</v>
      </c>
      <c r="B289" t="s">
        <v>1068</v>
      </c>
      <c r="C289" t="s">
        <v>21</v>
      </c>
      <c r="D289" t="s">
        <v>30</v>
      </c>
    </row>
    <row r="290" spans="1:4">
      <c r="A290" t="s">
        <v>282</v>
      </c>
      <c r="B290" t="s">
        <v>1070</v>
      </c>
      <c r="C290" t="s">
        <v>34</v>
      </c>
      <c r="D290" t="s">
        <v>43</v>
      </c>
    </row>
    <row r="291" spans="1:4">
      <c r="A291" t="s">
        <v>796</v>
      </c>
      <c r="B291" t="s">
        <v>1072</v>
      </c>
      <c r="C291" t="s">
        <v>45</v>
      </c>
      <c r="D291" t="s">
        <v>51</v>
      </c>
    </row>
    <row r="292" spans="1:4">
      <c r="A292" t="s">
        <v>168</v>
      </c>
      <c r="B292" t="s">
        <v>1068</v>
      </c>
      <c r="C292" t="s">
        <v>21</v>
      </c>
      <c r="D292" t="s">
        <v>43</v>
      </c>
    </row>
    <row r="293" spans="1:4">
      <c r="A293" t="s">
        <v>379</v>
      </c>
      <c r="B293" t="s">
        <v>1072</v>
      </c>
      <c r="C293" t="s">
        <v>45</v>
      </c>
      <c r="D293" t="s">
        <v>30</v>
      </c>
    </row>
    <row r="294" spans="1:4">
      <c r="A294" t="s">
        <v>606</v>
      </c>
      <c r="B294" t="s">
        <v>1071</v>
      </c>
      <c r="C294" t="s">
        <v>68</v>
      </c>
      <c r="D294" t="s">
        <v>51</v>
      </c>
    </row>
    <row r="295" spans="1:4">
      <c r="A295" t="s">
        <v>505</v>
      </c>
      <c r="B295" t="s">
        <v>1072</v>
      </c>
      <c r="C295" t="s">
        <v>45</v>
      </c>
      <c r="D295" t="s">
        <v>43</v>
      </c>
    </row>
    <row r="296" spans="1:4">
      <c r="A296" t="s">
        <v>826</v>
      </c>
      <c r="B296" t="s">
        <v>1072</v>
      </c>
      <c r="C296" t="s">
        <v>45</v>
      </c>
      <c r="D296" t="s">
        <v>66</v>
      </c>
    </row>
    <row r="297" spans="1:4">
      <c r="A297" t="s">
        <v>1003</v>
      </c>
      <c r="B297" t="s">
        <v>1069</v>
      </c>
      <c r="C297" t="s">
        <v>68</v>
      </c>
      <c r="D297" t="s">
        <v>30</v>
      </c>
    </row>
    <row r="298" spans="1:4">
      <c r="A298" t="s">
        <v>702</v>
      </c>
      <c r="B298" t="s">
        <v>1072</v>
      </c>
      <c r="C298" t="s">
        <v>45</v>
      </c>
      <c r="D298" t="s">
        <v>51</v>
      </c>
    </row>
    <row r="299" spans="1:4">
      <c r="A299" t="s">
        <v>183</v>
      </c>
      <c r="B299" t="s">
        <v>1068</v>
      </c>
      <c r="C299" t="s">
        <v>21</v>
      </c>
      <c r="D299" t="s">
        <v>43</v>
      </c>
    </row>
    <row r="300" spans="1:4">
      <c r="A300" t="s">
        <v>148</v>
      </c>
      <c r="B300" t="s">
        <v>1073</v>
      </c>
      <c r="C300" t="s">
        <v>45</v>
      </c>
      <c r="D300" t="s">
        <v>51</v>
      </c>
    </row>
    <row r="301" spans="1:4">
      <c r="A301" t="s">
        <v>1027</v>
      </c>
      <c r="B301" t="s">
        <v>1072</v>
      </c>
      <c r="C301" t="s">
        <v>45</v>
      </c>
      <c r="D301" t="s">
        <v>66</v>
      </c>
    </row>
    <row r="302" spans="1:4">
      <c r="A302" t="s">
        <v>869</v>
      </c>
      <c r="B302" t="s">
        <v>1068</v>
      </c>
      <c r="C302" t="s">
        <v>21</v>
      </c>
      <c r="D302" t="s">
        <v>30</v>
      </c>
    </row>
    <row r="303" spans="1:4">
      <c r="A303" t="s">
        <v>1030</v>
      </c>
      <c r="B303" t="s">
        <v>1071</v>
      </c>
      <c r="C303" t="s">
        <v>68</v>
      </c>
      <c r="D303" t="s">
        <v>43</v>
      </c>
    </row>
    <row r="304" spans="1:4">
      <c r="A304" t="s">
        <v>472</v>
      </c>
      <c r="B304" t="s">
        <v>1071</v>
      </c>
      <c r="C304" t="s">
        <v>68</v>
      </c>
      <c r="D304" t="s">
        <v>30</v>
      </c>
    </row>
    <row r="305" spans="1:4">
      <c r="A305" t="s">
        <v>180</v>
      </c>
      <c r="B305" t="s">
        <v>1073</v>
      </c>
      <c r="C305" t="s">
        <v>45</v>
      </c>
      <c r="D305" t="s">
        <v>43</v>
      </c>
    </row>
    <row r="306" spans="1:4">
      <c r="A306" t="s">
        <v>231</v>
      </c>
      <c r="B306" t="s">
        <v>1073</v>
      </c>
      <c r="C306" t="s">
        <v>45</v>
      </c>
      <c r="D306" t="s">
        <v>43</v>
      </c>
    </row>
    <row r="307" spans="1:4">
      <c r="A307" t="s">
        <v>557</v>
      </c>
      <c r="B307" t="s">
        <v>1069</v>
      </c>
      <c r="C307" t="s">
        <v>68</v>
      </c>
      <c r="D307" t="s">
        <v>66</v>
      </c>
    </row>
    <row r="308" spans="1:4">
      <c r="A308" t="s">
        <v>889</v>
      </c>
      <c r="B308" t="s">
        <v>1068</v>
      </c>
      <c r="C308" t="s">
        <v>21</v>
      </c>
      <c r="D308" t="s">
        <v>51</v>
      </c>
    </row>
    <row r="309" spans="1:4">
      <c r="A309" t="s">
        <v>261</v>
      </c>
      <c r="B309" t="s">
        <v>1070</v>
      </c>
      <c r="C309" t="s">
        <v>34</v>
      </c>
      <c r="D309" t="s">
        <v>51</v>
      </c>
    </row>
    <row r="310" spans="1:4">
      <c r="A310" t="s">
        <v>1046</v>
      </c>
      <c r="B310" t="s">
        <v>1069</v>
      </c>
      <c r="C310" t="s">
        <v>68</v>
      </c>
      <c r="D310" t="s">
        <v>51</v>
      </c>
    </row>
    <row r="311" spans="1:4">
      <c r="A311" t="s">
        <v>489</v>
      </c>
      <c r="B311" t="s">
        <v>1070</v>
      </c>
      <c r="C311" t="s">
        <v>34</v>
      </c>
      <c r="D311" t="s">
        <v>51</v>
      </c>
    </row>
    <row r="312" spans="1:4">
      <c r="A312" t="s">
        <v>369</v>
      </c>
      <c r="B312" t="s">
        <v>1070</v>
      </c>
      <c r="C312" t="s">
        <v>34</v>
      </c>
      <c r="D312" t="s">
        <v>51</v>
      </c>
    </row>
    <row r="313" spans="1:4">
      <c r="A313" t="s">
        <v>500</v>
      </c>
      <c r="B313" t="s">
        <v>1068</v>
      </c>
      <c r="C313" t="s">
        <v>21</v>
      </c>
      <c r="D313" t="s">
        <v>30</v>
      </c>
    </row>
    <row r="314" spans="1:4">
      <c r="A314" t="s">
        <v>484</v>
      </c>
      <c r="B314" t="s">
        <v>1068</v>
      </c>
      <c r="C314" t="s">
        <v>21</v>
      </c>
      <c r="D314" t="s">
        <v>30</v>
      </c>
    </row>
    <row r="315" spans="1:4">
      <c r="A315" t="s">
        <v>474</v>
      </c>
      <c r="B315" t="s">
        <v>1069</v>
      </c>
      <c r="C315" t="s">
        <v>68</v>
      </c>
      <c r="D315" t="s">
        <v>43</v>
      </c>
    </row>
    <row r="316" spans="1:4">
      <c r="A316" t="s">
        <v>797</v>
      </c>
      <c r="B316" t="s">
        <v>1069</v>
      </c>
      <c r="C316" t="s">
        <v>68</v>
      </c>
      <c r="D316" t="s">
        <v>30</v>
      </c>
    </row>
    <row r="317" spans="1:4">
      <c r="A317" t="s">
        <v>221</v>
      </c>
      <c r="B317" t="s">
        <v>1068</v>
      </c>
      <c r="C317" t="s">
        <v>21</v>
      </c>
      <c r="D317" t="s">
        <v>43</v>
      </c>
    </row>
    <row r="318" spans="1:4">
      <c r="A318" t="s">
        <v>283</v>
      </c>
      <c r="B318" t="s">
        <v>1068</v>
      </c>
      <c r="C318" t="s">
        <v>21</v>
      </c>
      <c r="D318" t="s">
        <v>51</v>
      </c>
    </row>
    <row r="319" spans="1:4">
      <c r="A319" t="s">
        <v>208</v>
      </c>
      <c r="B319" t="s">
        <v>1073</v>
      </c>
      <c r="C319" t="s">
        <v>45</v>
      </c>
      <c r="D319" t="s">
        <v>30</v>
      </c>
    </row>
    <row r="320" spans="1:4">
      <c r="A320" t="s">
        <v>687</v>
      </c>
      <c r="B320" t="s">
        <v>1069</v>
      </c>
      <c r="C320" t="s">
        <v>68</v>
      </c>
      <c r="D320" t="s">
        <v>51</v>
      </c>
    </row>
    <row r="321" spans="1:4">
      <c r="A321" t="s">
        <v>765</v>
      </c>
      <c r="B321" t="s">
        <v>1072</v>
      </c>
      <c r="C321" t="s">
        <v>45</v>
      </c>
      <c r="D321" t="s">
        <v>43</v>
      </c>
    </row>
    <row r="322" spans="1:4">
      <c r="A322" t="s">
        <v>940</v>
      </c>
      <c r="B322" t="s">
        <v>1070</v>
      </c>
      <c r="C322" t="s">
        <v>34</v>
      </c>
      <c r="D322" t="s">
        <v>30</v>
      </c>
    </row>
    <row r="323" spans="1:4">
      <c r="A323" t="s">
        <v>277</v>
      </c>
      <c r="B323" t="s">
        <v>1072</v>
      </c>
      <c r="C323" t="s">
        <v>45</v>
      </c>
      <c r="D323" t="s">
        <v>51</v>
      </c>
    </row>
    <row r="324" spans="1:4">
      <c r="A324" t="s">
        <v>849</v>
      </c>
      <c r="B324" t="s">
        <v>1073</v>
      </c>
      <c r="C324" t="s">
        <v>45</v>
      </c>
      <c r="D324" t="s">
        <v>30</v>
      </c>
    </row>
    <row r="325" spans="1:4">
      <c r="A325" t="s">
        <v>239</v>
      </c>
      <c r="B325" t="s">
        <v>1073</v>
      </c>
      <c r="C325" t="s">
        <v>45</v>
      </c>
      <c r="D325" t="s">
        <v>51</v>
      </c>
    </row>
    <row r="326" spans="1:4">
      <c r="A326" t="s">
        <v>340</v>
      </c>
      <c r="B326" t="s">
        <v>1070</v>
      </c>
      <c r="C326" t="s">
        <v>34</v>
      </c>
      <c r="D326" t="s">
        <v>66</v>
      </c>
    </row>
    <row r="327" spans="1:4">
      <c r="A327" t="s">
        <v>977</v>
      </c>
      <c r="B327" t="s">
        <v>1072</v>
      </c>
      <c r="C327" t="s">
        <v>45</v>
      </c>
      <c r="D327" t="s">
        <v>43</v>
      </c>
    </row>
    <row r="328" spans="1:4">
      <c r="A328" t="s">
        <v>152</v>
      </c>
      <c r="B328" t="s">
        <v>1073</v>
      </c>
      <c r="C328" t="s">
        <v>45</v>
      </c>
      <c r="D328" t="s">
        <v>30</v>
      </c>
    </row>
    <row r="329" spans="1:4">
      <c r="A329" t="s">
        <v>1026</v>
      </c>
      <c r="B329" t="s">
        <v>1072</v>
      </c>
      <c r="C329" t="s">
        <v>45</v>
      </c>
      <c r="D329" t="s">
        <v>43</v>
      </c>
    </row>
    <row r="330" spans="1:4">
      <c r="A330" t="s">
        <v>952</v>
      </c>
      <c r="B330" t="s">
        <v>1071</v>
      </c>
      <c r="C330" t="s">
        <v>68</v>
      </c>
      <c r="D330" t="s">
        <v>51</v>
      </c>
    </row>
    <row r="331" spans="1:4">
      <c r="A331" t="s">
        <v>76</v>
      </c>
      <c r="B331" t="s">
        <v>1071</v>
      </c>
      <c r="C331" t="s">
        <v>68</v>
      </c>
      <c r="D331" t="s">
        <v>43</v>
      </c>
    </row>
    <row r="332" spans="1:4">
      <c r="A332" t="s">
        <v>434</v>
      </c>
      <c r="B332" t="s">
        <v>1070</v>
      </c>
      <c r="C332" t="s">
        <v>34</v>
      </c>
      <c r="D332" t="s">
        <v>66</v>
      </c>
    </row>
    <row r="333" spans="1:4">
      <c r="A333" t="s">
        <v>539</v>
      </c>
      <c r="B333" t="s">
        <v>1070</v>
      </c>
      <c r="C333" t="s">
        <v>34</v>
      </c>
      <c r="D333" t="s">
        <v>51</v>
      </c>
    </row>
    <row r="334" spans="1:4">
      <c r="A334" t="s">
        <v>611</v>
      </c>
      <c r="B334" t="s">
        <v>1070</v>
      </c>
      <c r="C334" t="s">
        <v>34</v>
      </c>
      <c r="D334" t="s">
        <v>66</v>
      </c>
    </row>
    <row r="335" spans="1:4">
      <c r="A335" t="s">
        <v>459</v>
      </c>
      <c r="B335" t="s">
        <v>1072</v>
      </c>
      <c r="C335" t="s">
        <v>45</v>
      </c>
      <c r="D335" t="s">
        <v>51</v>
      </c>
    </row>
    <row r="336" spans="1:4">
      <c r="A336" t="s">
        <v>618</v>
      </c>
      <c r="B336" t="s">
        <v>1072</v>
      </c>
      <c r="C336" t="s">
        <v>45</v>
      </c>
      <c r="D336" t="s">
        <v>30</v>
      </c>
    </row>
    <row r="337" spans="1:4">
      <c r="A337" t="s">
        <v>681</v>
      </c>
      <c r="B337" t="s">
        <v>1070</v>
      </c>
      <c r="C337" t="s">
        <v>34</v>
      </c>
      <c r="D337" t="s">
        <v>43</v>
      </c>
    </row>
    <row r="338" spans="1:4">
      <c r="A338" t="s">
        <v>672</v>
      </c>
      <c r="B338" t="s">
        <v>1071</v>
      </c>
      <c r="C338" t="s">
        <v>68</v>
      </c>
      <c r="D338" t="s">
        <v>30</v>
      </c>
    </row>
    <row r="339" spans="1:4">
      <c r="A339" t="s">
        <v>910</v>
      </c>
      <c r="B339" t="s">
        <v>1070</v>
      </c>
      <c r="C339" t="s">
        <v>34</v>
      </c>
      <c r="D339" t="s">
        <v>51</v>
      </c>
    </row>
    <row r="340" spans="1:4">
      <c r="A340" t="s">
        <v>614</v>
      </c>
      <c r="B340" t="s">
        <v>1071</v>
      </c>
      <c r="C340" t="s">
        <v>68</v>
      </c>
      <c r="D340" t="s">
        <v>66</v>
      </c>
    </row>
    <row r="341" spans="1:4">
      <c r="A341" t="s">
        <v>912</v>
      </c>
      <c r="B341" t="s">
        <v>1071</v>
      </c>
      <c r="C341" t="s">
        <v>68</v>
      </c>
      <c r="D341" t="s">
        <v>51</v>
      </c>
    </row>
    <row r="342" spans="1:4">
      <c r="A342" t="s">
        <v>522</v>
      </c>
      <c r="B342" t="s">
        <v>1068</v>
      </c>
      <c r="C342" t="s">
        <v>21</v>
      </c>
      <c r="D342" t="s">
        <v>51</v>
      </c>
    </row>
    <row r="343" spans="1:4">
      <c r="A343" t="s">
        <v>1043</v>
      </c>
      <c r="B343" t="s">
        <v>1070</v>
      </c>
      <c r="C343" t="s">
        <v>34</v>
      </c>
      <c r="D343" t="s">
        <v>66</v>
      </c>
    </row>
    <row r="344" spans="1:4">
      <c r="A344" t="s">
        <v>911</v>
      </c>
      <c r="B344" t="s">
        <v>1070</v>
      </c>
      <c r="C344" t="s">
        <v>34</v>
      </c>
      <c r="D344" t="s">
        <v>51</v>
      </c>
    </row>
    <row r="345" spans="1:4">
      <c r="A345" t="s">
        <v>668</v>
      </c>
      <c r="B345" t="s">
        <v>1069</v>
      </c>
      <c r="C345" t="s">
        <v>68</v>
      </c>
      <c r="D345" t="s">
        <v>51</v>
      </c>
    </row>
    <row r="346" spans="1:4">
      <c r="A346" t="s">
        <v>948</v>
      </c>
      <c r="B346" t="s">
        <v>1073</v>
      </c>
      <c r="C346" t="s">
        <v>45</v>
      </c>
      <c r="D346" t="s">
        <v>30</v>
      </c>
    </row>
    <row r="347" spans="1:4">
      <c r="A347" t="s">
        <v>481</v>
      </c>
      <c r="B347" t="s">
        <v>1071</v>
      </c>
      <c r="C347" t="s">
        <v>68</v>
      </c>
      <c r="D347" t="s">
        <v>66</v>
      </c>
    </row>
    <row r="348" spans="1:4">
      <c r="A348" t="s">
        <v>305</v>
      </c>
      <c r="B348" t="s">
        <v>1068</v>
      </c>
      <c r="C348" t="s">
        <v>21</v>
      </c>
      <c r="D348" t="s">
        <v>30</v>
      </c>
    </row>
    <row r="349" spans="1:4">
      <c r="A349" t="s">
        <v>899</v>
      </c>
      <c r="B349" t="s">
        <v>1072</v>
      </c>
      <c r="C349" t="s">
        <v>45</v>
      </c>
      <c r="D349" t="s">
        <v>66</v>
      </c>
    </row>
    <row r="350" spans="1:4">
      <c r="A350" t="s">
        <v>996</v>
      </c>
      <c r="B350" t="s">
        <v>1073</v>
      </c>
      <c r="C350" t="s">
        <v>45</v>
      </c>
      <c r="D350" t="s">
        <v>51</v>
      </c>
    </row>
    <row r="351" spans="1:4">
      <c r="A351" t="s">
        <v>965</v>
      </c>
      <c r="B351" t="s">
        <v>1070</v>
      </c>
      <c r="C351" t="s">
        <v>34</v>
      </c>
      <c r="D351" t="s">
        <v>43</v>
      </c>
    </row>
    <row r="352" spans="1:4">
      <c r="A352" t="s">
        <v>312</v>
      </c>
      <c r="B352" t="s">
        <v>1071</v>
      </c>
      <c r="C352" t="s">
        <v>68</v>
      </c>
      <c r="D352" t="s">
        <v>30</v>
      </c>
    </row>
    <row r="353" spans="1:4">
      <c r="A353" t="s">
        <v>980</v>
      </c>
      <c r="B353" t="s">
        <v>1069</v>
      </c>
      <c r="C353" t="s">
        <v>68</v>
      </c>
      <c r="D353" t="s">
        <v>43</v>
      </c>
    </row>
    <row r="354" spans="1:4">
      <c r="A354" t="s">
        <v>1001</v>
      </c>
      <c r="B354" t="s">
        <v>1070</v>
      </c>
      <c r="C354" t="s">
        <v>34</v>
      </c>
      <c r="D354" t="s">
        <v>30</v>
      </c>
    </row>
    <row r="355" spans="1:4">
      <c r="A355" t="s">
        <v>766</v>
      </c>
      <c r="B355" t="s">
        <v>1072</v>
      </c>
      <c r="C355" t="s">
        <v>45</v>
      </c>
      <c r="D355" t="s">
        <v>66</v>
      </c>
    </row>
    <row r="356" spans="1:4">
      <c r="A356" t="s">
        <v>440</v>
      </c>
      <c r="B356" t="s">
        <v>1071</v>
      </c>
      <c r="C356" t="s">
        <v>68</v>
      </c>
      <c r="D356" t="s">
        <v>30</v>
      </c>
    </row>
    <row r="357" spans="1:4">
      <c r="A357" t="s">
        <v>875</v>
      </c>
      <c r="B357" t="s">
        <v>1071</v>
      </c>
      <c r="C357" t="s">
        <v>68</v>
      </c>
      <c r="D357" t="s">
        <v>30</v>
      </c>
    </row>
    <row r="358" spans="1:4">
      <c r="A358" t="s">
        <v>623</v>
      </c>
      <c r="B358" t="s">
        <v>1068</v>
      </c>
      <c r="C358" t="s">
        <v>21</v>
      </c>
      <c r="D358" t="s">
        <v>30</v>
      </c>
    </row>
    <row r="359" spans="1:4">
      <c r="A359" t="s">
        <v>836</v>
      </c>
      <c r="B359" t="s">
        <v>1070</v>
      </c>
      <c r="C359" t="s">
        <v>34</v>
      </c>
      <c r="D359" t="s">
        <v>43</v>
      </c>
    </row>
    <row r="360" spans="1:4">
      <c r="A360" t="s">
        <v>628</v>
      </c>
      <c r="B360" t="s">
        <v>1070</v>
      </c>
      <c r="C360" t="s">
        <v>34</v>
      </c>
      <c r="D360" t="s">
        <v>66</v>
      </c>
    </row>
    <row r="361" spans="1:4">
      <c r="A361" t="s">
        <v>781</v>
      </c>
      <c r="B361" t="s">
        <v>1072</v>
      </c>
      <c r="C361" t="s">
        <v>45</v>
      </c>
      <c r="D361" t="s">
        <v>43</v>
      </c>
    </row>
    <row r="362" spans="1:4">
      <c r="A362" t="s">
        <v>328</v>
      </c>
      <c r="B362" t="s">
        <v>1072</v>
      </c>
      <c r="C362" t="s">
        <v>45</v>
      </c>
      <c r="D362" t="s">
        <v>66</v>
      </c>
    </row>
    <row r="363" spans="1:4">
      <c r="A363" t="s">
        <v>452</v>
      </c>
      <c r="B363" t="s">
        <v>1068</v>
      </c>
      <c r="C363" t="s">
        <v>21</v>
      </c>
      <c r="D363" t="s">
        <v>30</v>
      </c>
    </row>
    <row r="364" spans="1:4">
      <c r="A364" t="s">
        <v>753</v>
      </c>
      <c r="B364" t="s">
        <v>1073</v>
      </c>
      <c r="C364" t="s">
        <v>45</v>
      </c>
      <c r="D364" t="s">
        <v>51</v>
      </c>
    </row>
    <row r="365" spans="1:4">
      <c r="A365" t="s">
        <v>850</v>
      </c>
      <c r="B365" t="s">
        <v>1070</v>
      </c>
      <c r="C365" t="s">
        <v>34</v>
      </c>
      <c r="D365" t="s">
        <v>66</v>
      </c>
    </row>
    <row r="366" spans="1:4">
      <c r="A366" t="s">
        <v>883</v>
      </c>
      <c r="B366" t="s">
        <v>1068</v>
      </c>
      <c r="C366" t="s">
        <v>21</v>
      </c>
      <c r="D366" t="s">
        <v>51</v>
      </c>
    </row>
    <row r="367" spans="1:4">
      <c r="A367" t="s">
        <v>422</v>
      </c>
      <c r="B367" t="s">
        <v>1068</v>
      </c>
      <c r="C367" t="s">
        <v>21</v>
      </c>
      <c r="D367" t="s">
        <v>30</v>
      </c>
    </row>
    <row r="368" spans="1:4">
      <c r="A368" t="s">
        <v>157</v>
      </c>
      <c r="B368" t="s">
        <v>1072</v>
      </c>
      <c r="C368" t="s">
        <v>45</v>
      </c>
      <c r="D368" t="s">
        <v>51</v>
      </c>
    </row>
    <row r="369" spans="1:4">
      <c r="A369" t="s">
        <v>1025</v>
      </c>
      <c r="B369" t="s">
        <v>1069</v>
      </c>
      <c r="C369" t="s">
        <v>68</v>
      </c>
      <c r="D369" t="s">
        <v>66</v>
      </c>
    </row>
    <row r="370" spans="1:4">
      <c r="A370" t="s">
        <v>701</v>
      </c>
      <c r="B370" t="s">
        <v>1072</v>
      </c>
      <c r="C370" t="s">
        <v>45</v>
      </c>
      <c r="D370" t="s">
        <v>51</v>
      </c>
    </row>
    <row r="371" spans="1:4">
      <c r="A371" t="s">
        <v>585</v>
      </c>
      <c r="B371" t="s">
        <v>1069</v>
      </c>
      <c r="C371" t="s">
        <v>68</v>
      </c>
      <c r="D371" t="s">
        <v>51</v>
      </c>
    </row>
    <row r="372" spans="1:4">
      <c r="A372" t="s">
        <v>594</v>
      </c>
      <c r="B372" t="s">
        <v>1068</v>
      </c>
      <c r="C372" t="s">
        <v>21</v>
      </c>
      <c r="D372" t="s">
        <v>43</v>
      </c>
    </row>
    <row r="373" spans="1:4">
      <c r="A373" t="s">
        <v>426</v>
      </c>
      <c r="B373" t="s">
        <v>1070</v>
      </c>
      <c r="C373" t="s">
        <v>34</v>
      </c>
      <c r="D373" t="s">
        <v>30</v>
      </c>
    </row>
    <row r="374" spans="1:4">
      <c r="A374" t="s">
        <v>537</v>
      </c>
      <c r="B374" t="s">
        <v>1070</v>
      </c>
      <c r="C374" t="s">
        <v>34</v>
      </c>
      <c r="D374" t="s">
        <v>43</v>
      </c>
    </row>
    <row r="375" spans="1:4">
      <c r="A375" t="s">
        <v>79</v>
      </c>
      <c r="B375" t="s">
        <v>1069</v>
      </c>
      <c r="C375" t="s">
        <v>68</v>
      </c>
      <c r="D375" t="s">
        <v>30</v>
      </c>
    </row>
    <row r="376" spans="1:4">
      <c r="A376" t="s">
        <v>727</v>
      </c>
      <c r="B376" t="s">
        <v>1068</v>
      </c>
      <c r="C376" t="s">
        <v>21</v>
      </c>
      <c r="D376" t="s">
        <v>30</v>
      </c>
    </row>
    <row r="377" spans="1:4">
      <c r="A377" t="s">
        <v>647</v>
      </c>
      <c r="B377" t="s">
        <v>1071</v>
      </c>
      <c r="C377" t="s">
        <v>68</v>
      </c>
      <c r="D377" t="s">
        <v>51</v>
      </c>
    </row>
    <row r="378" spans="1:4">
      <c r="A378" t="s">
        <v>638</v>
      </c>
      <c r="B378" t="s">
        <v>1068</v>
      </c>
      <c r="C378" t="s">
        <v>21</v>
      </c>
      <c r="D378" t="s">
        <v>66</v>
      </c>
    </row>
    <row r="379" spans="1:4">
      <c r="A379" t="s">
        <v>745</v>
      </c>
      <c r="B379" t="s">
        <v>1073</v>
      </c>
      <c r="C379" t="s">
        <v>45</v>
      </c>
      <c r="D379" t="s">
        <v>43</v>
      </c>
    </row>
    <row r="380" spans="1:4">
      <c r="A380" t="s">
        <v>91</v>
      </c>
      <c r="B380" t="s">
        <v>1071</v>
      </c>
      <c r="C380" t="s">
        <v>68</v>
      </c>
      <c r="D380" t="s">
        <v>51</v>
      </c>
    </row>
    <row r="381" spans="1:4">
      <c r="A381" t="s">
        <v>119</v>
      </c>
      <c r="B381" t="s">
        <v>1068</v>
      </c>
      <c r="C381" t="s">
        <v>21</v>
      </c>
      <c r="D381" t="s">
        <v>43</v>
      </c>
    </row>
    <row r="382" spans="1:4">
      <c r="A382" t="s">
        <v>297</v>
      </c>
      <c r="B382" t="s">
        <v>1070</v>
      </c>
      <c r="C382" t="s">
        <v>34</v>
      </c>
      <c r="D382" t="s">
        <v>30</v>
      </c>
    </row>
    <row r="383" spans="1:4">
      <c r="A383" t="s">
        <v>131</v>
      </c>
      <c r="B383" t="s">
        <v>1070</v>
      </c>
      <c r="C383" t="s">
        <v>34</v>
      </c>
      <c r="D383" t="s">
        <v>51</v>
      </c>
    </row>
    <row r="384" spans="1:4">
      <c r="A384" t="s">
        <v>847</v>
      </c>
      <c r="B384" t="s">
        <v>1068</v>
      </c>
      <c r="C384" t="s">
        <v>21</v>
      </c>
      <c r="D384" t="s">
        <v>51</v>
      </c>
    </row>
    <row r="385" spans="1:4">
      <c r="A385" t="s">
        <v>944</v>
      </c>
      <c r="B385" t="s">
        <v>1068</v>
      </c>
      <c r="C385" t="s">
        <v>21</v>
      </c>
      <c r="D385" t="s">
        <v>51</v>
      </c>
    </row>
    <row r="386" spans="1:4">
      <c r="A386" t="s">
        <v>712</v>
      </c>
      <c r="B386" t="s">
        <v>1071</v>
      </c>
      <c r="C386" t="s">
        <v>68</v>
      </c>
      <c r="D386" t="s">
        <v>51</v>
      </c>
    </row>
    <row r="387" spans="1:4">
      <c r="A387" t="s">
        <v>816</v>
      </c>
      <c r="B387" t="s">
        <v>1070</v>
      </c>
      <c r="C387" t="s">
        <v>34</v>
      </c>
      <c r="D387" t="s">
        <v>43</v>
      </c>
    </row>
    <row r="388" spans="1:4">
      <c r="A388" t="s">
        <v>748</v>
      </c>
      <c r="B388" t="s">
        <v>1068</v>
      </c>
      <c r="C388" t="s">
        <v>21</v>
      </c>
      <c r="D388" t="s">
        <v>66</v>
      </c>
    </row>
    <row r="389" spans="1:4">
      <c r="A389" t="s">
        <v>330</v>
      </c>
      <c r="B389" t="s">
        <v>1068</v>
      </c>
      <c r="C389" t="s">
        <v>21</v>
      </c>
      <c r="D389" t="s">
        <v>43</v>
      </c>
    </row>
    <row r="390" spans="1:4">
      <c r="A390" t="s">
        <v>475</v>
      </c>
      <c r="B390" t="s">
        <v>1070</v>
      </c>
      <c r="C390" t="s">
        <v>34</v>
      </c>
      <c r="D390" t="s">
        <v>30</v>
      </c>
    </row>
    <row r="391" spans="1:4">
      <c r="A391" t="s">
        <v>786</v>
      </c>
      <c r="B391" t="s">
        <v>1069</v>
      </c>
      <c r="C391" t="s">
        <v>68</v>
      </c>
      <c r="D391" t="s">
        <v>51</v>
      </c>
    </row>
    <row r="392" spans="1:4">
      <c r="A392" t="s">
        <v>834</v>
      </c>
      <c r="B392" t="s">
        <v>1069</v>
      </c>
      <c r="C392" t="s">
        <v>68</v>
      </c>
      <c r="D392" t="s">
        <v>51</v>
      </c>
    </row>
    <row r="393" spans="1:4">
      <c r="A393" t="s">
        <v>714</v>
      </c>
      <c r="B393" t="s">
        <v>1069</v>
      </c>
      <c r="C393" t="s">
        <v>68</v>
      </c>
      <c r="D393" t="s">
        <v>66</v>
      </c>
    </row>
    <row r="394" spans="1:4">
      <c r="A394" t="s">
        <v>143</v>
      </c>
      <c r="B394" t="s">
        <v>1068</v>
      </c>
      <c r="C394" t="s">
        <v>21</v>
      </c>
      <c r="D394" t="s">
        <v>51</v>
      </c>
    </row>
    <row r="395" spans="1:4">
      <c r="A395" t="s">
        <v>545</v>
      </c>
      <c r="B395" t="s">
        <v>1068</v>
      </c>
      <c r="C395" t="s">
        <v>21</v>
      </c>
      <c r="D395" t="s">
        <v>51</v>
      </c>
    </row>
    <row r="396" spans="1:4">
      <c r="A396" t="s">
        <v>548</v>
      </c>
      <c r="B396" t="s">
        <v>1068</v>
      </c>
      <c r="C396" t="s">
        <v>21</v>
      </c>
      <c r="D396" t="s">
        <v>66</v>
      </c>
    </row>
    <row r="397" spans="1:4">
      <c r="A397" t="s">
        <v>291</v>
      </c>
      <c r="B397" t="s">
        <v>1069</v>
      </c>
      <c r="C397" t="s">
        <v>68</v>
      </c>
      <c r="D397" t="s">
        <v>43</v>
      </c>
    </row>
    <row r="398" spans="1:4">
      <c r="A398" t="s">
        <v>139</v>
      </c>
      <c r="B398" t="s">
        <v>1070</v>
      </c>
      <c r="C398" t="s">
        <v>34</v>
      </c>
      <c r="D398" t="s">
        <v>51</v>
      </c>
    </row>
    <row r="399" spans="1:4">
      <c r="A399" t="s">
        <v>495</v>
      </c>
      <c r="B399" t="s">
        <v>1070</v>
      </c>
      <c r="C399" t="s">
        <v>34</v>
      </c>
      <c r="D399" t="s">
        <v>43</v>
      </c>
    </row>
    <row r="400" spans="1:4">
      <c r="A400" t="s">
        <v>320</v>
      </c>
      <c r="B400" t="s">
        <v>1068</v>
      </c>
      <c r="C400" t="s">
        <v>21</v>
      </c>
      <c r="D400" t="s">
        <v>30</v>
      </c>
    </row>
    <row r="401" spans="1:4">
      <c r="A401" t="s">
        <v>435</v>
      </c>
      <c r="B401" t="s">
        <v>1071</v>
      </c>
      <c r="C401" t="s">
        <v>68</v>
      </c>
      <c r="D401" t="s">
        <v>30</v>
      </c>
    </row>
    <row r="402" spans="1:4">
      <c r="A402" t="s">
        <v>763</v>
      </c>
      <c r="B402" t="s">
        <v>1070</v>
      </c>
      <c r="C402" t="s">
        <v>34</v>
      </c>
      <c r="D402" t="s">
        <v>66</v>
      </c>
    </row>
    <row r="403" spans="1:4">
      <c r="A403" t="s">
        <v>215</v>
      </c>
      <c r="B403" t="s">
        <v>1073</v>
      </c>
      <c r="C403" t="s">
        <v>45</v>
      </c>
      <c r="D403" t="s">
        <v>30</v>
      </c>
    </row>
    <row r="404" spans="1:4">
      <c r="A404" t="s">
        <v>901</v>
      </c>
      <c r="B404" t="s">
        <v>1069</v>
      </c>
      <c r="C404" t="s">
        <v>68</v>
      </c>
      <c r="D404" t="s">
        <v>43</v>
      </c>
    </row>
    <row r="405" spans="1:4">
      <c r="A405" t="s">
        <v>962</v>
      </c>
      <c r="B405" t="s">
        <v>1070</v>
      </c>
      <c r="C405" t="s">
        <v>34</v>
      </c>
      <c r="D405" t="s">
        <v>43</v>
      </c>
    </row>
    <row r="406" spans="1:4">
      <c r="A406" t="s">
        <v>527</v>
      </c>
      <c r="B406" t="s">
        <v>1073</v>
      </c>
      <c r="C406" t="s">
        <v>45</v>
      </c>
      <c r="D406" t="s">
        <v>30</v>
      </c>
    </row>
    <row r="407" spans="1:4">
      <c r="A407" t="s">
        <v>752</v>
      </c>
      <c r="B407" t="s">
        <v>1070</v>
      </c>
      <c r="C407" t="s">
        <v>34</v>
      </c>
      <c r="D407" t="s">
        <v>30</v>
      </c>
    </row>
    <row r="408" spans="1:4">
      <c r="A408" t="s">
        <v>436</v>
      </c>
      <c r="B408" t="s">
        <v>1068</v>
      </c>
      <c r="C408" t="s">
        <v>21</v>
      </c>
      <c r="D408" t="s">
        <v>66</v>
      </c>
    </row>
    <row r="409" spans="1:4">
      <c r="A409" t="s">
        <v>490</v>
      </c>
      <c r="B409" t="s">
        <v>1070</v>
      </c>
      <c r="C409" t="s">
        <v>34</v>
      </c>
      <c r="D409" t="s">
        <v>66</v>
      </c>
    </row>
    <row r="410" spans="1:4">
      <c r="A410" t="s">
        <v>381</v>
      </c>
      <c r="B410" t="s">
        <v>1070</v>
      </c>
      <c r="C410" t="s">
        <v>34</v>
      </c>
      <c r="D410" t="s">
        <v>30</v>
      </c>
    </row>
    <row r="411" spans="1:4">
      <c r="A411" t="s">
        <v>877</v>
      </c>
      <c r="B411" t="s">
        <v>1068</v>
      </c>
      <c r="C411" t="s">
        <v>21</v>
      </c>
      <c r="D411" t="s">
        <v>30</v>
      </c>
    </row>
    <row r="412" spans="1:4">
      <c r="A412" t="s">
        <v>625</v>
      </c>
      <c r="B412" t="s">
        <v>1073</v>
      </c>
      <c r="C412" t="s">
        <v>45</v>
      </c>
      <c r="D412" t="s">
        <v>51</v>
      </c>
    </row>
    <row r="413" spans="1:4">
      <c r="A413" t="s">
        <v>888</v>
      </c>
      <c r="B413" t="s">
        <v>1073</v>
      </c>
      <c r="C413" t="s">
        <v>45</v>
      </c>
      <c r="D413" t="s">
        <v>43</v>
      </c>
    </row>
    <row r="414" spans="1:4">
      <c r="A414" t="s">
        <v>806</v>
      </c>
      <c r="B414" t="s">
        <v>1070</v>
      </c>
      <c r="C414" t="s">
        <v>34</v>
      </c>
      <c r="D414" t="s">
        <v>51</v>
      </c>
    </row>
    <row r="415" spans="1:4">
      <c r="A415" t="s">
        <v>224</v>
      </c>
      <c r="B415" t="s">
        <v>1069</v>
      </c>
      <c r="C415" t="s">
        <v>68</v>
      </c>
      <c r="D415" t="s">
        <v>66</v>
      </c>
    </row>
    <row r="416" spans="1:4">
      <c r="A416" t="s">
        <v>833</v>
      </c>
      <c r="B416" t="s">
        <v>1073</v>
      </c>
      <c r="C416" t="s">
        <v>45</v>
      </c>
      <c r="D416" t="s">
        <v>43</v>
      </c>
    </row>
    <row r="417" spans="1:4">
      <c r="A417" t="s">
        <v>870</v>
      </c>
      <c r="B417" t="s">
        <v>1070</v>
      </c>
      <c r="C417" t="s">
        <v>34</v>
      </c>
      <c r="D417" t="s">
        <v>43</v>
      </c>
    </row>
    <row r="418" spans="1:4">
      <c r="A418" t="s">
        <v>469</v>
      </c>
      <c r="B418" t="s">
        <v>1071</v>
      </c>
      <c r="C418" t="s">
        <v>68</v>
      </c>
      <c r="D418" t="s">
        <v>30</v>
      </c>
    </row>
    <row r="419" spans="1:4">
      <c r="A419" t="s">
        <v>376</v>
      </c>
      <c r="B419" t="s">
        <v>1070</v>
      </c>
      <c r="C419" t="s">
        <v>34</v>
      </c>
      <c r="D419" t="s">
        <v>43</v>
      </c>
    </row>
    <row r="420" spans="1:4">
      <c r="A420" t="s">
        <v>352</v>
      </c>
      <c r="B420" t="s">
        <v>1070</v>
      </c>
      <c r="C420" t="s">
        <v>34</v>
      </c>
      <c r="D420" t="s">
        <v>43</v>
      </c>
    </row>
    <row r="421" spans="1:4">
      <c r="A421" t="s">
        <v>613</v>
      </c>
      <c r="B421" t="s">
        <v>1068</v>
      </c>
      <c r="C421" t="s">
        <v>21</v>
      </c>
      <c r="D421" t="s">
        <v>30</v>
      </c>
    </row>
    <row r="422" spans="1:4">
      <c r="A422" t="s">
        <v>240</v>
      </c>
      <c r="B422" t="s">
        <v>1070</v>
      </c>
      <c r="C422" t="s">
        <v>34</v>
      </c>
      <c r="D422" t="s">
        <v>43</v>
      </c>
    </row>
    <row r="423" spans="1:4">
      <c r="A423" t="s">
        <v>728</v>
      </c>
      <c r="B423" t="s">
        <v>1071</v>
      </c>
      <c r="C423" t="s">
        <v>68</v>
      </c>
      <c r="D423" t="s">
        <v>43</v>
      </c>
    </row>
    <row r="424" spans="1:4">
      <c r="A424" t="s">
        <v>600</v>
      </c>
      <c r="B424" t="s">
        <v>1070</v>
      </c>
      <c r="C424" t="s">
        <v>34</v>
      </c>
      <c r="D424" t="s">
        <v>43</v>
      </c>
    </row>
    <row r="425" spans="1:4">
      <c r="A425" t="s">
        <v>691</v>
      </c>
      <c r="B425" t="s">
        <v>1069</v>
      </c>
      <c r="C425" t="s">
        <v>68</v>
      </c>
      <c r="D425" t="s">
        <v>66</v>
      </c>
    </row>
    <row r="426" spans="1:4">
      <c r="A426" t="s">
        <v>83</v>
      </c>
      <c r="B426" t="s">
        <v>1068</v>
      </c>
      <c r="C426" t="s">
        <v>21</v>
      </c>
      <c r="D426" t="s">
        <v>43</v>
      </c>
    </row>
    <row r="427" spans="1:4">
      <c r="A427" t="s">
        <v>205</v>
      </c>
      <c r="B427" t="s">
        <v>1072</v>
      </c>
      <c r="C427" t="s">
        <v>45</v>
      </c>
      <c r="D427" t="s">
        <v>51</v>
      </c>
    </row>
    <row r="428" spans="1:4">
      <c r="A428" t="s">
        <v>333</v>
      </c>
      <c r="B428" t="s">
        <v>1073</v>
      </c>
      <c r="C428" t="s">
        <v>45</v>
      </c>
      <c r="D428" t="s">
        <v>51</v>
      </c>
    </row>
    <row r="429" spans="1:4">
      <c r="A429" t="s">
        <v>770</v>
      </c>
      <c r="B429" t="s">
        <v>1070</v>
      </c>
      <c r="C429" t="s">
        <v>34</v>
      </c>
      <c r="D429" t="s">
        <v>43</v>
      </c>
    </row>
    <row r="430" spans="1:4">
      <c r="A430" t="s">
        <v>199</v>
      </c>
      <c r="B430" t="s">
        <v>1068</v>
      </c>
      <c r="C430" t="s">
        <v>21</v>
      </c>
      <c r="D430" t="s">
        <v>30</v>
      </c>
    </row>
    <row r="431" spans="1:4">
      <c r="A431" t="s">
        <v>931</v>
      </c>
      <c r="B431" t="s">
        <v>1068</v>
      </c>
      <c r="C431" t="s">
        <v>21</v>
      </c>
      <c r="D431" t="s">
        <v>51</v>
      </c>
    </row>
    <row r="432" spans="1:4">
      <c r="A432" t="s">
        <v>896</v>
      </c>
      <c r="B432" t="s">
        <v>1068</v>
      </c>
      <c r="C432" t="s">
        <v>21</v>
      </c>
      <c r="D432" t="s">
        <v>43</v>
      </c>
    </row>
    <row r="433" spans="1:4">
      <c r="A433" t="s">
        <v>994</v>
      </c>
      <c r="B433" t="s">
        <v>1072</v>
      </c>
      <c r="C433" t="s">
        <v>45</v>
      </c>
      <c r="D433" t="s">
        <v>30</v>
      </c>
    </row>
    <row r="434" spans="1:4">
      <c r="A434" t="s">
        <v>355</v>
      </c>
      <c r="B434" t="s">
        <v>1068</v>
      </c>
      <c r="C434" t="s">
        <v>21</v>
      </c>
      <c r="D434" t="s">
        <v>66</v>
      </c>
    </row>
    <row r="435" spans="1:4">
      <c r="A435" t="s">
        <v>955</v>
      </c>
      <c r="B435" t="s">
        <v>1069</v>
      </c>
      <c r="C435" t="s">
        <v>68</v>
      </c>
      <c r="D435" t="s">
        <v>66</v>
      </c>
    </row>
    <row r="436" spans="1:4">
      <c r="A436" t="s">
        <v>1055</v>
      </c>
      <c r="B436" t="s">
        <v>1069</v>
      </c>
      <c r="C436" t="s">
        <v>68</v>
      </c>
      <c r="D436" t="s">
        <v>30</v>
      </c>
    </row>
    <row r="437" spans="1:4">
      <c r="A437" t="s">
        <v>416</v>
      </c>
      <c r="B437" t="s">
        <v>1070</v>
      </c>
      <c r="C437" t="s">
        <v>34</v>
      </c>
      <c r="D437" t="s">
        <v>66</v>
      </c>
    </row>
    <row r="438" spans="1:4">
      <c r="A438" t="s">
        <v>703</v>
      </c>
      <c r="B438" t="s">
        <v>1071</v>
      </c>
      <c r="C438" t="s">
        <v>68</v>
      </c>
      <c r="D438" t="s">
        <v>30</v>
      </c>
    </row>
    <row r="439" spans="1:4">
      <c r="A439" t="s">
        <v>655</v>
      </c>
      <c r="B439" t="s">
        <v>1071</v>
      </c>
      <c r="C439" t="s">
        <v>68</v>
      </c>
      <c r="D439" t="s">
        <v>51</v>
      </c>
    </row>
    <row r="440" spans="1:4">
      <c r="A440" t="s">
        <v>349</v>
      </c>
      <c r="B440" t="s">
        <v>1070</v>
      </c>
      <c r="C440" t="s">
        <v>34</v>
      </c>
      <c r="D440" t="s">
        <v>43</v>
      </c>
    </row>
    <row r="441" spans="1:4">
      <c r="A441" t="s">
        <v>720</v>
      </c>
      <c r="B441" t="s">
        <v>1072</v>
      </c>
      <c r="C441" t="s">
        <v>45</v>
      </c>
      <c r="D441" t="s">
        <v>51</v>
      </c>
    </row>
    <row r="442" spans="1:4">
      <c r="A442" t="s">
        <v>362</v>
      </c>
      <c r="B442" t="s">
        <v>1073</v>
      </c>
      <c r="C442" t="s">
        <v>45</v>
      </c>
      <c r="D442" t="s">
        <v>66</v>
      </c>
    </row>
    <row r="443" spans="1:4">
      <c r="A443" t="s">
        <v>276</v>
      </c>
      <c r="B443" t="s">
        <v>1070</v>
      </c>
      <c r="C443" t="s">
        <v>34</v>
      </c>
      <c r="D443" t="s">
        <v>51</v>
      </c>
    </row>
    <row r="444" spans="1:4">
      <c r="A444" t="s">
        <v>928</v>
      </c>
      <c r="B444" t="s">
        <v>1068</v>
      </c>
      <c r="C444" t="s">
        <v>21</v>
      </c>
      <c r="D444" t="s">
        <v>51</v>
      </c>
    </row>
    <row r="445" spans="1:4">
      <c r="A445" t="s">
        <v>1040</v>
      </c>
      <c r="B445" t="s">
        <v>1068</v>
      </c>
      <c r="C445" t="s">
        <v>21</v>
      </c>
      <c r="D445" t="s">
        <v>43</v>
      </c>
    </row>
    <row r="446" spans="1:4">
      <c r="A446" t="s">
        <v>561</v>
      </c>
      <c r="B446" t="s">
        <v>1069</v>
      </c>
      <c r="C446" t="s">
        <v>68</v>
      </c>
      <c r="D446" t="s">
        <v>51</v>
      </c>
    </row>
    <row r="447" spans="1:4">
      <c r="A447" t="s">
        <v>517</v>
      </c>
      <c r="B447" t="s">
        <v>1069</v>
      </c>
      <c r="C447" t="s">
        <v>68</v>
      </c>
      <c r="D447" t="s">
        <v>30</v>
      </c>
    </row>
    <row r="448" spans="1:4">
      <c r="A448" t="s">
        <v>263</v>
      </c>
      <c r="B448" t="s">
        <v>1073</v>
      </c>
      <c r="C448" t="s">
        <v>45</v>
      </c>
      <c r="D448" t="s">
        <v>66</v>
      </c>
    </row>
    <row r="449" spans="1:4">
      <c r="A449" t="s">
        <v>141</v>
      </c>
      <c r="B449" t="s">
        <v>1070</v>
      </c>
      <c r="C449" t="s">
        <v>34</v>
      </c>
      <c r="D449" t="s">
        <v>43</v>
      </c>
    </row>
    <row r="450" spans="1:4">
      <c r="A450" t="s">
        <v>1032</v>
      </c>
      <c r="B450" t="s">
        <v>1073</v>
      </c>
      <c r="C450" t="s">
        <v>45</v>
      </c>
      <c r="D450" t="s">
        <v>30</v>
      </c>
    </row>
    <row r="451" spans="1:4">
      <c r="A451" t="s">
        <v>801</v>
      </c>
      <c r="B451" t="s">
        <v>1070</v>
      </c>
      <c r="C451" t="s">
        <v>34</v>
      </c>
      <c r="D451" t="s">
        <v>30</v>
      </c>
    </row>
    <row r="452" spans="1:4">
      <c r="A452" t="s">
        <v>603</v>
      </c>
      <c r="B452" t="s">
        <v>1070</v>
      </c>
      <c r="C452" t="s">
        <v>34</v>
      </c>
      <c r="D452" t="s">
        <v>66</v>
      </c>
    </row>
    <row r="453" spans="1:4">
      <c r="A453" t="s">
        <v>632</v>
      </c>
      <c r="B453" t="s">
        <v>1071</v>
      </c>
      <c r="C453" t="s">
        <v>68</v>
      </c>
      <c r="D453" t="s">
        <v>66</v>
      </c>
    </row>
    <row r="454" spans="1:4">
      <c r="A454" t="s">
        <v>860</v>
      </c>
      <c r="B454" t="s">
        <v>1070</v>
      </c>
      <c r="C454" t="s">
        <v>34</v>
      </c>
      <c r="D454" t="s">
        <v>51</v>
      </c>
    </row>
    <row r="455" spans="1:4">
      <c r="A455" t="s">
        <v>483</v>
      </c>
      <c r="B455" t="s">
        <v>1070</v>
      </c>
      <c r="C455" t="s">
        <v>34</v>
      </c>
      <c r="D455" t="s">
        <v>51</v>
      </c>
    </row>
    <row r="456" spans="1:4">
      <c r="A456" t="s">
        <v>859</v>
      </c>
      <c r="B456" t="s">
        <v>1073</v>
      </c>
      <c r="C456" t="s">
        <v>45</v>
      </c>
      <c r="D456" t="s">
        <v>30</v>
      </c>
    </row>
    <row r="457" spans="1:4">
      <c r="A457" t="s">
        <v>768</v>
      </c>
      <c r="B457" t="s">
        <v>1068</v>
      </c>
      <c r="C457" t="s">
        <v>21</v>
      </c>
      <c r="D457" t="s">
        <v>43</v>
      </c>
    </row>
    <row r="458" spans="1:4">
      <c r="A458" t="s">
        <v>151</v>
      </c>
      <c r="B458" t="s">
        <v>1068</v>
      </c>
      <c r="C458" t="s">
        <v>21</v>
      </c>
      <c r="D458" t="s">
        <v>43</v>
      </c>
    </row>
    <row r="459" spans="1:4">
      <c r="A459" t="s">
        <v>156</v>
      </c>
      <c r="B459" t="s">
        <v>1073</v>
      </c>
      <c r="C459" t="s">
        <v>45</v>
      </c>
      <c r="D459" t="s">
        <v>43</v>
      </c>
    </row>
    <row r="460" spans="1:4">
      <c r="A460" t="s">
        <v>686</v>
      </c>
      <c r="B460" t="s">
        <v>1068</v>
      </c>
      <c r="C460" t="s">
        <v>21</v>
      </c>
      <c r="D460" t="s">
        <v>66</v>
      </c>
    </row>
    <row r="461" spans="1:4">
      <c r="A461" t="s">
        <v>874</v>
      </c>
      <c r="B461" t="s">
        <v>1070</v>
      </c>
      <c r="C461" t="s">
        <v>34</v>
      </c>
      <c r="D461" t="s">
        <v>51</v>
      </c>
    </row>
    <row r="462" spans="1:4">
      <c r="A462" t="s">
        <v>540</v>
      </c>
      <c r="B462" t="s">
        <v>1071</v>
      </c>
      <c r="C462" t="s">
        <v>68</v>
      </c>
      <c r="D462" t="s">
        <v>30</v>
      </c>
    </row>
    <row r="463" spans="1:4">
      <c r="A463" t="s">
        <v>1056</v>
      </c>
      <c r="B463" t="s">
        <v>1068</v>
      </c>
      <c r="C463" t="s">
        <v>21</v>
      </c>
      <c r="D463" t="s">
        <v>51</v>
      </c>
    </row>
    <row r="464" spans="1:4">
      <c r="A464" t="s">
        <v>1016</v>
      </c>
      <c r="B464" t="s">
        <v>1068</v>
      </c>
      <c r="C464" t="s">
        <v>21</v>
      </c>
      <c r="D464" t="s">
        <v>51</v>
      </c>
    </row>
    <row r="465" spans="1:4">
      <c r="A465" t="s">
        <v>855</v>
      </c>
      <c r="B465" t="s">
        <v>1068</v>
      </c>
      <c r="C465" t="s">
        <v>21</v>
      </c>
      <c r="D465" t="s">
        <v>51</v>
      </c>
    </row>
    <row r="466" spans="1:4">
      <c r="A466" t="s">
        <v>809</v>
      </c>
      <c r="B466" t="s">
        <v>1071</v>
      </c>
      <c r="C466" t="s">
        <v>68</v>
      </c>
      <c r="D466" t="s">
        <v>66</v>
      </c>
    </row>
    <row r="467" spans="1:4">
      <c r="A467" t="s">
        <v>881</v>
      </c>
      <c r="B467" t="s">
        <v>1070</v>
      </c>
      <c r="C467" t="s">
        <v>34</v>
      </c>
      <c r="D467" t="s">
        <v>30</v>
      </c>
    </row>
    <row r="468" spans="1:4">
      <c r="A468" t="s">
        <v>549</v>
      </c>
      <c r="B468" t="s">
        <v>1070</v>
      </c>
      <c r="C468" t="s">
        <v>34</v>
      </c>
      <c r="D468" t="s">
        <v>66</v>
      </c>
    </row>
    <row r="469" spans="1:4">
      <c r="A469" t="s">
        <v>642</v>
      </c>
      <c r="B469" t="s">
        <v>1069</v>
      </c>
      <c r="C469" t="s">
        <v>68</v>
      </c>
      <c r="D469" t="s">
        <v>66</v>
      </c>
    </row>
    <row r="470" spans="1:4">
      <c r="A470" t="s">
        <v>898</v>
      </c>
      <c r="B470" t="s">
        <v>1071</v>
      </c>
      <c r="C470" t="s">
        <v>68</v>
      </c>
      <c r="D470" t="s">
        <v>30</v>
      </c>
    </row>
    <row r="471" spans="1:4">
      <c r="A471" t="s">
        <v>676</v>
      </c>
      <c r="B471" t="s">
        <v>1068</v>
      </c>
      <c r="C471" t="s">
        <v>21</v>
      </c>
      <c r="D471" t="s">
        <v>43</v>
      </c>
    </row>
    <row r="472" spans="1:4">
      <c r="A472" t="s">
        <v>378</v>
      </c>
      <c r="B472" t="s">
        <v>1070</v>
      </c>
      <c r="C472" t="s">
        <v>34</v>
      </c>
      <c r="D472" t="s">
        <v>66</v>
      </c>
    </row>
    <row r="473" spans="1:4">
      <c r="A473" t="s">
        <v>232</v>
      </c>
      <c r="B473" t="s">
        <v>1069</v>
      </c>
      <c r="C473" t="s">
        <v>68</v>
      </c>
      <c r="D473" t="s">
        <v>43</v>
      </c>
    </row>
    <row r="474" spans="1:4">
      <c r="A474" t="s">
        <v>211</v>
      </c>
      <c r="B474" t="s">
        <v>1070</v>
      </c>
      <c r="C474" t="s">
        <v>34</v>
      </c>
      <c r="D474" t="s">
        <v>30</v>
      </c>
    </row>
    <row r="475" spans="1:4">
      <c r="A475" t="s">
        <v>1002</v>
      </c>
      <c r="B475" t="s">
        <v>1072</v>
      </c>
      <c r="C475" t="s">
        <v>45</v>
      </c>
      <c r="D475" t="s">
        <v>51</v>
      </c>
    </row>
    <row r="476" spans="1:4">
      <c r="A476" t="s">
        <v>564</v>
      </c>
      <c r="B476" t="s">
        <v>1070</v>
      </c>
      <c r="C476" t="s">
        <v>34</v>
      </c>
      <c r="D476" t="s">
        <v>30</v>
      </c>
    </row>
    <row r="477" spans="1:4">
      <c r="A477" t="s">
        <v>934</v>
      </c>
      <c r="B477" t="s">
        <v>1069</v>
      </c>
      <c r="C477" t="s">
        <v>68</v>
      </c>
      <c r="D477" t="s">
        <v>51</v>
      </c>
    </row>
    <row r="478" spans="1:4">
      <c r="A478" t="s">
        <v>318</v>
      </c>
      <c r="B478" t="s">
        <v>1071</v>
      </c>
      <c r="C478" t="s">
        <v>68</v>
      </c>
      <c r="D478" t="s">
        <v>43</v>
      </c>
    </row>
    <row r="479" spans="1:4">
      <c r="A479" t="s">
        <v>993</v>
      </c>
      <c r="B479" t="s">
        <v>1068</v>
      </c>
      <c r="C479" t="s">
        <v>21</v>
      </c>
      <c r="D479" t="s">
        <v>43</v>
      </c>
    </row>
    <row r="480" spans="1:4">
      <c r="A480" t="s">
        <v>235</v>
      </c>
      <c r="B480" t="s">
        <v>1068</v>
      </c>
      <c r="C480" t="s">
        <v>21</v>
      </c>
      <c r="D480" t="s">
        <v>66</v>
      </c>
    </row>
    <row r="481" spans="1:4">
      <c r="A481" t="s">
        <v>388</v>
      </c>
      <c r="B481" t="s">
        <v>1073</v>
      </c>
      <c r="C481" t="s">
        <v>45</v>
      </c>
      <c r="D481" t="s">
        <v>66</v>
      </c>
    </row>
    <row r="482" spans="1:4">
      <c r="A482" t="s">
        <v>501</v>
      </c>
      <c r="B482" t="s">
        <v>1068</v>
      </c>
      <c r="C482" t="s">
        <v>21</v>
      </c>
      <c r="D482" t="s">
        <v>51</v>
      </c>
    </row>
    <row r="483" spans="1:4">
      <c r="A483" t="s">
        <v>569</v>
      </c>
      <c r="B483" t="s">
        <v>1069</v>
      </c>
      <c r="C483" t="s">
        <v>68</v>
      </c>
      <c r="D483" t="s">
        <v>66</v>
      </c>
    </row>
    <row r="484" spans="1:4">
      <c r="A484" t="s">
        <v>946</v>
      </c>
      <c r="B484" t="s">
        <v>1073</v>
      </c>
      <c r="C484" t="s">
        <v>45</v>
      </c>
      <c r="D484" t="s">
        <v>66</v>
      </c>
    </row>
    <row r="485" spans="1:4">
      <c r="A485" t="s">
        <v>929</v>
      </c>
      <c r="B485" t="s">
        <v>1072</v>
      </c>
      <c r="C485" t="s">
        <v>45</v>
      </c>
      <c r="D485" t="s">
        <v>30</v>
      </c>
    </row>
    <row r="486" spans="1:4">
      <c r="A486" t="s">
        <v>248</v>
      </c>
      <c r="B486" t="s">
        <v>1068</v>
      </c>
      <c r="C486" t="s">
        <v>21</v>
      </c>
      <c r="D486" t="s">
        <v>66</v>
      </c>
    </row>
    <row r="487" spans="1:4">
      <c r="A487" t="s">
        <v>531</v>
      </c>
      <c r="B487" t="s">
        <v>1068</v>
      </c>
      <c r="C487" t="s">
        <v>21</v>
      </c>
      <c r="D487" t="s">
        <v>66</v>
      </c>
    </row>
    <row r="488" spans="1:4">
      <c r="A488" t="s">
        <v>825</v>
      </c>
      <c r="B488" t="s">
        <v>1073</v>
      </c>
      <c r="C488" t="s">
        <v>45</v>
      </c>
      <c r="D488" t="s">
        <v>30</v>
      </c>
    </row>
    <row r="489" spans="1:4">
      <c r="A489" t="s">
        <v>601</v>
      </c>
      <c r="B489" t="s">
        <v>1068</v>
      </c>
      <c r="C489" t="s">
        <v>21</v>
      </c>
      <c r="D489" t="s">
        <v>43</v>
      </c>
    </row>
    <row r="490" spans="1:4">
      <c r="A490" t="s">
        <v>533</v>
      </c>
      <c r="B490" t="s">
        <v>1071</v>
      </c>
      <c r="C490" t="s">
        <v>68</v>
      </c>
      <c r="D490" t="s">
        <v>43</v>
      </c>
    </row>
    <row r="491" spans="1:4">
      <c r="A491" t="s">
        <v>615</v>
      </c>
      <c r="B491" t="s">
        <v>1070</v>
      </c>
      <c r="C491" t="s">
        <v>34</v>
      </c>
      <c r="D491" t="s">
        <v>43</v>
      </c>
    </row>
    <row r="492" spans="1:4">
      <c r="A492" t="s">
        <v>233</v>
      </c>
      <c r="B492" t="s">
        <v>1072</v>
      </c>
      <c r="C492" t="s">
        <v>45</v>
      </c>
      <c r="D492" t="s">
        <v>66</v>
      </c>
    </row>
    <row r="493" spans="1:4">
      <c r="A493" t="s">
        <v>649</v>
      </c>
      <c r="B493" t="s">
        <v>1070</v>
      </c>
      <c r="C493" t="s">
        <v>34</v>
      </c>
      <c r="D493" t="s">
        <v>51</v>
      </c>
    </row>
    <row r="494" spans="1:4">
      <c r="A494" t="s">
        <v>266</v>
      </c>
      <c r="B494" t="s">
        <v>1070</v>
      </c>
      <c r="C494" t="s">
        <v>34</v>
      </c>
      <c r="D494" t="s">
        <v>51</v>
      </c>
    </row>
    <row r="495" spans="1:4">
      <c r="A495" t="s">
        <v>682</v>
      </c>
      <c r="B495" t="s">
        <v>1068</v>
      </c>
      <c r="C495" t="s">
        <v>21</v>
      </c>
      <c r="D495" t="s">
        <v>43</v>
      </c>
    </row>
    <row r="496" spans="1:4">
      <c r="A496" t="s">
        <v>1051</v>
      </c>
      <c r="B496" t="s">
        <v>1068</v>
      </c>
      <c r="C496" t="s">
        <v>21</v>
      </c>
      <c r="D496" t="s">
        <v>43</v>
      </c>
    </row>
    <row r="497" spans="1:4">
      <c r="A497" t="s">
        <v>122</v>
      </c>
      <c r="B497" t="s">
        <v>1068</v>
      </c>
      <c r="C497" t="s">
        <v>21</v>
      </c>
      <c r="D497" t="s">
        <v>51</v>
      </c>
    </row>
    <row r="498" spans="1:4">
      <c r="A498" t="s">
        <v>1005</v>
      </c>
      <c r="B498" t="s">
        <v>1068</v>
      </c>
      <c r="C498" t="s">
        <v>21</v>
      </c>
      <c r="D498" t="s">
        <v>51</v>
      </c>
    </row>
    <row r="499" spans="1:4">
      <c r="A499" t="s">
        <v>508</v>
      </c>
      <c r="B499" t="s">
        <v>1071</v>
      </c>
      <c r="C499" t="s">
        <v>68</v>
      </c>
      <c r="D499" t="s">
        <v>30</v>
      </c>
    </row>
    <row r="500" spans="1:4">
      <c r="A500" t="s">
        <v>665</v>
      </c>
      <c r="B500" t="s">
        <v>1068</v>
      </c>
      <c r="C500" t="s">
        <v>21</v>
      </c>
      <c r="D500" t="s">
        <v>51</v>
      </c>
    </row>
    <row r="501" spans="1:4">
      <c r="A501" t="s">
        <v>778</v>
      </c>
      <c r="B501" t="s">
        <v>1070</v>
      </c>
      <c r="C501" t="s">
        <v>34</v>
      </c>
      <c r="D501" t="s">
        <v>43</v>
      </c>
    </row>
    <row r="502" spans="1:4">
      <c r="A502" t="s">
        <v>817</v>
      </c>
      <c r="B502" t="s">
        <v>1070</v>
      </c>
      <c r="C502" t="s">
        <v>34</v>
      </c>
      <c r="D502" t="s">
        <v>66</v>
      </c>
    </row>
    <row r="503" spans="1:4">
      <c r="A503" t="s">
        <v>293</v>
      </c>
      <c r="B503" t="s">
        <v>1073</v>
      </c>
      <c r="C503" t="s">
        <v>45</v>
      </c>
      <c r="D503" t="s">
        <v>43</v>
      </c>
    </row>
    <row r="504" spans="1:4">
      <c r="A504" t="s">
        <v>607</v>
      </c>
      <c r="B504" t="s">
        <v>1073</v>
      </c>
      <c r="C504" t="s">
        <v>45</v>
      </c>
      <c r="D504" t="s">
        <v>43</v>
      </c>
    </row>
    <row r="505" spans="1:4">
      <c r="A505" t="s">
        <v>812</v>
      </c>
      <c r="B505" t="s">
        <v>1070</v>
      </c>
      <c r="C505" t="s">
        <v>34</v>
      </c>
      <c r="D505" t="s">
        <v>43</v>
      </c>
    </row>
    <row r="506" spans="1:4">
      <c r="A506" t="s">
        <v>170</v>
      </c>
      <c r="B506" t="s">
        <v>1070</v>
      </c>
      <c r="C506" t="s">
        <v>34</v>
      </c>
      <c r="D506" t="s">
        <v>51</v>
      </c>
    </row>
    <row r="507" spans="1:4">
      <c r="A507" t="s">
        <v>1013</v>
      </c>
      <c r="B507" t="s">
        <v>1070</v>
      </c>
      <c r="C507" t="s">
        <v>34</v>
      </c>
      <c r="D507" t="s">
        <v>66</v>
      </c>
    </row>
    <row r="508" spans="1:4">
      <c r="A508" t="s">
        <v>1059</v>
      </c>
      <c r="B508" t="s">
        <v>1068</v>
      </c>
      <c r="C508" t="s">
        <v>21</v>
      </c>
      <c r="D508" t="s">
        <v>66</v>
      </c>
    </row>
    <row r="509" spans="1:4">
      <c r="A509" t="s">
        <v>800</v>
      </c>
      <c r="B509" t="s">
        <v>1070</v>
      </c>
      <c r="C509" t="s">
        <v>34</v>
      </c>
      <c r="D509" t="s">
        <v>30</v>
      </c>
    </row>
    <row r="510" spans="1:4">
      <c r="A510" t="s">
        <v>302</v>
      </c>
      <c r="B510" t="s">
        <v>1069</v>
      </c>
      <c r="C510" t="s">
        <v>68</v>
      </c>
      <c r="D510" t="s">
        <v>51</v>
      </c>
    </row>
    <row r="511" spans="1:4">
      <c r="A511" t="s">
        <v>792</v>
      </c>
      <c r="B511" t="s">
        <v>1070</v>
      </c>
      <c r="C511" t="s">
        <v>34</v>
      </c>
      <c r="D511" t="s">
        <v>51</v>
      </c>
    </row>
    <row r="512" spans="1:4">
      <c r="A512" t="s">
        <v>688</v>
      </c>
      <c r="B512" t="s">
        <v>1069</v>
      </c>
      <c r="C512" t="s">
        <v>68</v>
      </c>
      <c r="D512" t="s">
        <v>43</v>
      </c>
    </row>
    <row r="513" spans="1:4">
      <c r="A513" t="s">
        <v>988</v>
      </c>
      <c r="B513" t="s">
        <v>1071</v>
      </c>
      <c r="C513" t="s">
        <v>68</v>
      </c>
      <c r="D513" t="s">
        <v>51</v>
      </c>
    </row>
    <row r="514" spans="1:4">
      <c r="A514" t="s">
        <v>732</v>
      </c>
      <c r="B514" t="s">
        <v>1069</v>
      </c>
      <c r="C514" t="s">
        <v>68</v>
      </c>
      <c r="D514" t="s">
        <v>51</v>
      </c>
    </row>
    <row r="515" spans="1:4">
      <c r="A515" t="s">
        <v>532</v>
      </c>
      <c r="B515" t="s">
        <v>1069</v>
      </c>
      <c r="C515" t="s">
        <v>68</v>
      </c>
      <c r="D515" t="s">
        <v>43</v>
      </c>
    </row>
    <row r="516" spans="1:4">
      <c r="A516" t="s">
        <v>88</v>
      </c>
      <c r="B516" t="s">
        <v>1068</v>
      </c>
      <c r="C516" t="s">
        <v>21</v>
      </c>
      <c r="D516" t="s">
        <v>43</v>
      </c>
    </row>
    <row r="517" spans="1:4">
      <c r="A517" t="s">
        <v>159</v>
      </c>
      <c r="B517" t="s">
        <v>1069</v>
      </c>
      <c r="C517" t="s">
        <v>68</v>
      </c>
      <c r="D517" t="s">
        <v>66</v>
      </c>
    </row>
    <row r="518" spans="1:4">
      <c r="A518" t="s">
        <v>932</v>
      </c>
      <c r="B518" t="s">
        <v>1070</v>
      </c>
      <c r="C518" t="s">
        <v>34</v>
      </c>
      <c r="D518" t="s">
        <v>66</v>
      </c>
    </row>
    <row r="519" spans="1:4">
      <c r="A519" t="s">
        <v>295</v>
      </c>
      <c r="B519" t="s">
        <v>1073</v>
      </c>
      <c r="C519" t="s">
        <v>45</v>
      </c>
      <c r="D519" t="s">
        <v>30</v>
      </c>
    </row>
    <row r="520" spans="1:4">
      <c r="A520" t="s">
        <v>288</v>
      </c>
      <c r="B520" t="s">
        <v>1068</v>
      </c>
      <c r="C520" t="s">
        <v>21</v>
      </c>
      <c r="D520" t="s">
        <v>51</v>
      </c>
    </row>
    <row r="521" spans="1:4">
      <c r="A521" t="s">
        <v>921</v>
      </c>
      <c r="B521" t="s">
        <v>1068</v>
      </c>
      <c r="C521" t="s">
        <v>21</v>
      </c>
      <c r="D521" t="s">
        <v>43</v>
      </c>
    </row>
    <row r="522" spans="1:4">
      <c r="A522" t="s">
        <v>125</v>
      </c>
      <c r="B522" t="s">
        <v>1070</v>
      </c>
      <c r="C522" t="s">
        <v>34</v>
      </c>
      <c r="D522" t="s">
        <v>66</v>
      </c>
    </row>
    <row r="523" spans="1:4">
      <c r="A523" t="s">
        <v>92</v>
      </c>
      <c r="B523" t="s">
        <v>1069</v>
      </c>
      <c r="C523" t="s">
        <v>68</v>
      </c>
      <c r="D523" t="s">
        <v>43</v>
      </c>
    </row>
    <row r="524" spans="1:4">
      <c r="A524" t="s">
        <v>685</v>
      </c>
      <c r="B524" t="s">
        <v>1069</v>
      </c>
      <c r="C524" t="s">
        <v>68</v>
      </c>
      <c r="D524" t="s">
        <v>51</v>
      </c>
    </row>
    <row r="525" spans="1:4">
      <c r="A525" t="s">
        <v>821</v>
      </c>
      <c r="B525" t="s">
        <v>1070</v>
      </c>
      <c r="C525" t="s">
        <v>34</v>
      </c>
      <c r="D525" t="s">
        <v>66</v>
      </c>
    </row>
    <row r="526" spans="1:4">
      <c r="A526" t="s">
        <v>1018</v>
      </c>
      <c r="B526" t="s">
        <v>1072</v>
      </c>
      <c r="C526" t="s">
        <v>45</v>
      </c>
      <c r="D526" t="s">
        <v>66</v>
      </c>
    </row>
    <row r="527" spans="1:4">
      <c r="A527" t="s">
        <v>854</v>
      </c>
      <c r="B527" t="s">
        <v>1068</v>
      </c>
      <c r="C527" t="s">
        <v>21</v>
      </c>
      <c r="D527" t="s">
        <v>66</v>
      </c>
    </row>
    <row r="528" spans="1:4">
      <c r="A528" t="s">
        <v>933</v>
      </c>
      <c r="B528" t="s">
        <v>1068</v>
      </c>
      <c r="C528" t="s">
        <v>21</v>
      </c>
      <c r="D528" t="s">
        <v>43</v>
      </c>
    </row>
    <row r="529" spans="1:4">
      <c r="A529" t="s">
        <v>412</v>
      </c>
      <c r="B529" t="s">
        <v>1068</v>
      </c>
      <c r="C529" t="s">
        <v>21</v>
      </c>
      <c r="D529" t="s">
        <v>30</v>
      </c>
    </row>
    <row r="530" spans="1:4">
      <c r="A530" t="s">
        <v>179</v>
      </c>
      <c r="B530" t="s">
        <v>1069</v>
      </c>
      <c r="C530" t="s">
        <v>68</v>
      </c>
      <c r="D530" t="s">
        <v>66</v>
      </c>
    </row>
    <row r="531" spans="1:4">
      <c r="A531" t="s">
        <v>772</v>
      </c>
      <c r="B531" t="s">
        <v>1071</v>
      </c>
      <c r="C531" t="s">
        <v>68</v>
      </c>
      <c r="D531" t="s">
        <v>66</v>
      </c>
    </row>
    <row r="532" spans="1:4">
      <c r="A532" t="s">
        <v>432</v>
      </c>
      <c r="B532" t="s">
        <v>1071</v>
      </c>
      <c r="C532" t="s">
        <v>68</v>
      </c>
      <c r="D532" t="s">
        <v>66</v>
      </c>
    </row>
    <row r="533" spans="1:4">
      <c r="A533" t="s">
        <v>660</v>
      </c>
      <c r="B533" t="s">
        <v>1069</v>
      </c>
      <c r="C533" t="s">
        <v>68</v>
      </c>
      <c r="D533" t="s">
        <v>43</v>
      </c>
    </row>
    <row r="534" spans="1:4">
      <c r="A534" t="s">
        <v>842</v>
      </c>
      <c r="B534" t="s">
        <v>1069</v>
      </c>
      <c r="C534" t="s">
        <v>68</v>
      </c>
      <c r="D534" t="s">
        <v>30</v>
      </c>
    </row>
    <row r="535" spans="1:4">
      <c r="A535" t="s">
        <v>771</v>
      </c>
      <c r="B535" t="s">
        <v>1070</v>
      </c>
      <c r="C535" t="s">
        <v>34</v>
      </c>
      <c r="D535" t="s">
        <v>66</v>
      </c>
    </row>
    <row r="536" spans="1:4">
      <c r="A536" t="s">
        <v>1039</v>
      </c>
      <c r="B536" t="s">
        <v>1072</v>
      </c>
      <c r="C536" t="s">
        <v>45</v>
      </c>
      <c r="D536" t="s">
        <v>66</v>
      </c>
    </row>
    <row r="537" spans="1:4">
      <c r="A537" t="s">
        <v>729</v>
      </c>
      <c r="B537" t="s">
        <v>1072</v>
      </c>
      <c r="C537" t="s">
        <v>45</v>
      </c>
      <c r="D537" t="s">
        <v>30</v>
      </c>
    </row>
    <row r="538" spans="1:4">
      <c r="A538" t="s">
        <v>134</v>
      </c>
      <c r="B538" t="s">
        <v>1073</v>
      </c>
      <c r="C538" t="s">
        <v>45</v>
      </c>
      <c r="D538" t="s">
        <v>30</v>
      </c>
    </row>
    <row r="539" spans="1:4">
      <c r="A539" t="s">
        <v>526</v>
      </c>
      <c r="B539" t="s">
        <v>1073</v>
      </c>
      <c r="C539" t="s">
        <v>45</v>
      </c>
      <c r="D539" t="s">
        <v>66</v>
      </c>
    </row>
    <row r="540" spans="1:4">
      <c r="A540" t="s">
        <v>467</v>
      </c>
      <c r="B540" t="s">
        <v>1070</v>
      </c>
      <c r="C540" t="s">
        <v>34</v>
      </c>
      <c r="D540" t="s">
        <v>51</v>
      </c>
    </row>
    <row r="541" spans="1:4">
      <c r="A541" t="s">
        <v>757</v>
      </c>
      <c r="B541" t="s">
        <v>1071</v>
      </c>
      <c r="C541" t="s">
        <v>68</v>
      </c>
      <c r="D541" t="s">
        <v>43</v>
      </c>
    </row>
    <row r="542" spans="1:4">
      <c r="A542" t="s">
        <v>755</v>
      </c>
      <c r="B542" t="s">
        <v>1073</v>
      </c>
      <c r="C542" t="s">
        <v>45</v>
      </c>
      <c r="D542" t="s">
        <v>30</v>
      </c>
    </row>
    <row r="543" spans="1:4">
      <c r="A543" t="s">
        <v>616</v>
      </c>
      <c r="B543" t="s">
        <v>1070</v>
      </c>
      <c r="C543" t="s">
        <v>34</v>
      </c>
      <c r="D543" t="s">
        <v>43</v>
      </c>
    </row>
    <row r="544" spans="1:4">
      <c r="A544" t="s">
        <v>808</v>
      </c>
      <c r="B544" t="s">
        <v>1071</v>
      </c>
      <c r="C544" t="s">
        <v>68</v>
      </c>
      <c r="D544" t="s">
        <v>43</v>
      </c>
    </row>
    <row r="545" spans="1:4">
      <c r="A545" t="s">
        <v>147</v>
      </c>
      <c r="B545" t="s">
        <v>1070</v>
      </c>
      <c r="C545" t="s">
        <v>34</v>
      </c>
      <c r="D545" t="s">
        <v>66</v>
      </c>
    </row>
    <row r="546" spans="1:4">
      <c r="A546" t="s">
        <v>780</v>
      </c>
      <c r="B546" t="s">
        <v>1070</v>
      </c>
      <c r="C546" t="s">
        <v>34</v>
      </c>
      <c r="D546" t="s">
        <v>43</v>
      </c>
    </row>
    <row r="547" spans="1:4">
      <c r="A547" t="s">
        <v>827</v>
      </c>
      <c r="B547" t="s">
        <v>1069</v>
      </c>
      <c r="C547" t="s">
        <v>68</v>
      </c>
      <c r="D547" t="s">
        <v>43</v>
      </c>
    </row>
    <row r="548" spans="1:4">
      <c r="A548" t="s">
        <v>169</v>
      </c>
      <c r="B548" t="s">
        <v>1070</v>
      </c>
      <c r="C548" t="s">
        <v>34</v>
      </c>
      <c r="D548" t="s">
        <v>51</v>
      </c>
    </row>
    <row r="549" spans="1:4">
      <c r="A549" t="s">
        <v>348</v>
      </c>
      <c r="B549" t="s">
        <v>1071</v>
      </c>
      <c r="C549" t="s">
        <v>68</v>
      </c>
      <c r="D549" t="s">
        <v>51</v>
      </c>
    </row>
    <row r="550" spans="1:4">
      <c r="A550" t="s">
        <v>313</v>
      </c>
      <c r="B550" t="s">
        <v>1071</v>
      </c>
      <c r="C550" t="s">
        <v>68</v>
      </c>
      <c r="D550" t="s">
        <v>66</v>
      </c>
    </row>
    <row r="551" spans="1:4">
      <c r="A551" t="s">
        <v>563</v>
      </c>
      <c r="B551" t="s">
        <v>1068</v>
      </c>
      <c r="C551" t="s">
        <v>21</v>
      </c>
      <c r="D551" t="s">
        <v>66</v>
      </c>
    </row>
    <row r="552" spans="1:4">
      <c r="A552" t="s">
        <v>541</v>
      </c>
      <c r="B552" t="s">
        <v>1070</v>
      </c>
      <c r="C552" t="s">
        <v>34</v>
      </c>
      <c r="D552" t="s">
        <v>43</v>
      </c>
    </row>
    <row r="553" spans="1:4">
      <c r="A553" t="s">
        <v>303</v>
      </c>
      <c r="B553" t="s">
        <v>1070</v>
      </c>
      <c r="C553" t="s">
        <v>34</v>
      </c>
      <c r="D553" t="s">
        <v>51</v>
      </c>
    </row>
    <row r="554" spans="1:4">
      <c r="A554" t="s">
        <v>402</v>
      </c>
      <c r="B554" t="s">
        <v>1070</v>
      </c>
      <c r="C554" t="s">
        <v>34</v>
      </c>
      <c r="D554" t="s">
        <v>30</v>
      </c>
    </row>
    <row r="555" spans="1:4">
      <c r="A555" t="s">
        <v>863</v>
      </c>
      <c r="B555" t="s">
        <v>1073</v>
      </c>
      <c r="C555" t="s">
        <v>45</v>
      </c>
      <c r="D555" t="s">
        <v>43</v>
      </c>
    </row>
    <row r="556" spans="1:4">
      <c r="A556" t="s">
        <v>550</v>
      </c>
      <c r="B556" t="s">
        <v>1073</v>
      </c>
      <c r="C556" t="s">
        <v>45</v>
      </c>
      <c r="D556" t="s">
        <v>43</v>
      </c>
    </row>
    <row r="557" spans="1:4">
      <c r="A557" t="s">
        <v>735</v>
      </c>
      <c r="B557" t="s">
        <v>1071</v>
      </c>
      <c r="C557" t="s">
        <v>68</v>
      </c>
      <c r="D557" t="s">
        <v>43</v>
      </c>
    </row>
    <row r="558" spans="1:4">
      <c r="A558" t="s">
        <v>580</v>
      </c>
      <c r="B558" t="s">
        <v>1073</v>
      </c>
      <c r="C558" t="s">
        <v>45</v>
      </c>
      <c r="D558" t="s">
        <v>43</v>
      </c>
    </row>
    <row r="559" spans="1:4">
      <c r="A559" t="s">
        <v>959</v>
      </c>
      <c r="B559" t="s">
        <v>1072</v>
      </c>
      <c r="C559" t="s">
        <v>45</v>
      </c>
      <c r="D559" t="s">
        <v>66</v>
      </c>
    </row>
    <row r="560" spans="1:4">
      <c r="A560" t="s">
        <v>1036</v>
      </c>
      <c r="B560" t="s">
        <v>1068</v>
      </c>
      <c r="C560" t="s">
        <v>21</v>
      </c>
      <c r="D560" t="s">
        <v>43</v>
      </c>
    </row>
    <row r="561" spans="1:4">
      <c r="A561" t="s">
        <v>465</v>
      </c>
      <c r="B561" t="s">
        <v>1071</v>
      </c>
      <c r="C561" t="s">
        <v>68</v>
      </c>
      <c r="D561" t="s">
        <v>66</v>
      </c>
    </row>
    <row r="562" spans="1:4">
      <c r="A562" t="s">
        <v>324</v>
      </c>
      <c r="B562" t="s">
        <v>1070</v>
      </c>
      <c r="C562" t="s">
        <v>34</v>
      </c>
      <c r="D562" t="s">
        <v>51</v>
      </c>
    </row>
    <row r="563" spans="1:4">
      <c r="A563" t="s">
        <v>671</v>
      </c>
      <c r="B563" t="s">
        <v>1068</v>
      </c>
      <c r="C563" t="s">
        <v>21</v>
      </c>
      <c r="D563" t="s">
        <v>51</v>
      </c>
    </row>
    <row r="564" spans="1:4">
      <c r="A564" t="s">
        <v>905</v>
      </c>
      <c r="B564" t="s">
        <v>1070</v>
      </c>
      <c r="C564" t="s">
        <v>34</v>
      </c>
      <c r="D564" t="s">
        <v>43</v>
      </c>
    </row>
    <row r="565" spans="1:4">
      <c r="A565" t="s">
        <v>94</v>
      </c>
      <c r="B565" t="s">
        <v>1070</v>
      </c>
      <c r="C565" t="s">
        <v>34</v>
      </c>
      <c r="D565" t="s">
        <v>66</v>
      </c>
    </row>
    <row r="566" spans="1:4">
      <c r="A566" t="s">
        <v>264</v>
      </c>
      <c r="B566" t="s">
        <v>1073</v>
      </c>
      <c r="C566" t="s">
        <v>45</v>
      </c>
      <c r="D566" t="s">
        <v>30</v>
      </c>
    </row>
    <row r="567" spans="1:4">
      <c r="A567" t="s">
        <v>331</v>
      </c>
      <c r="B567" t="s">
        <v>1070</v>
      </c>
      <c r="C567" t="s">
        <v>34</v>
      </c>
      <c r="D567" t="s">
        <v>30</v>
      </c>
    </row>
    <row r="568" spans="1:4">
      <c r="A568" t="s">
        <v>646</v>
      </c>
      <c r="B568" t="s">
        <v>1068</v>
      </c>
      <c r="C568" t="s">
        <v>21</v>
      </c>
      <c r="D568" t="s">
        <v>43</v>
      </c>
    </row>
    <row r="569" spans="1:4">
      <c r="A569" t="s">
        <v>104</v>
      </c>
      <c r="B569" t="s">
        <v>1073</v>
      </c>
      <c r="C569" t="s">
        <v>45</v>
      </c>
      <c r="D569" t="s">
        <v>30</v>
      </c>
    </row>
    <row r="570" spans="1:4">
      <c r="A570" t="s">
        <v>449</v>
      </c>
      <c r="B570" t="s">
        <v>1072</v>
      </c>
      <c r="C570" t="s">
        <v>45</v>
      </c>
      <c r="D570" t="s">
        <v>30</v>
      </c>
    </row>
    <row r="571" spans="1:4">
      <c r="A571" t="s">
        <v>357</v>
      </c>
      <c r="B571" t="s">
        <v>1070</v>
      </c>
      <c r="C571" t="s">
        <v>34</v>
      </c>
      <c r="D571" t="s">
        <v>66</v>
      </c>
    </row>
    <row r="572" spans="1:4">
      <c r="A572" t="s">
        <v>267</v>
      </c>
      <c r="B572" t="s">
        <v>1068</v>
      </c>
      <c r="C572" t="s">
        <v>21</v>
      </c>
      <c r="D572" t="s">
        <v>66</v>
      </c>
    </row>
    <row r="573" spans="1:4">
      <c r="A573" t="s">
        <v>271</v>
      </c>
      <c r="B573" t="s">
        <v>1071</v>
      </c>
      <c r="C573" t="s">
        <v>68</v>
      </c>
      <c r="D573" t="s">
        <v>66</v>
      </c>
    </row>
    <row r="574" spans="1:4">
      <c r="A574" t="s">
        <v>706</v>
      </c>
      <c r="B574" t="s">
        <v>1072</v>
      </c>
      <c r="C574" t="s">
        <v>45</v>
      </c>
      <c r="D574" t="s">
        <v>30</v>
      </c>
    </row>
    <row r="575" spans="1:4">
      <c r="A575" t="s">
        <v>150</v>
      </c>
      <c r="B575" t="s">
        <v>1069</v>
      </c>
      <c r="C575" t="s">
        <v>68</v>
      </c>
      <c r="D575" t="s">
        <v>66</v>
      </c>
    </row>
    <row r="576" spans="1:4">
      <c r="A576" t="s">
        <v>535</v>
      </c>
      <c r="B576" t="s">
        <v>1070</v>
      </c>
      <c r="C576" t="s">
        <v>34</v>
      </c>
      <c r="D576" t="s">
        <v>43</v>
      </c>
    </row>
    <row r="577" spans="1:4">
      <c r="A577" t="s">
        <v>216</v>
      </c>
      <c r="B577" t="s">
        <v>1072</v>
      </c>
      <c r="C577" t="s">
        <v>45</v>
      </c>
      <c r="D577" t="s">
        <v>66</v>
      </c>
    </row>
    <row r="578" spans="1:4">
      <c r="A578" t="s">
        <v>93</v>
      </c>
      <c r="B578" t="s">
        <v>1068</v>
      </c>
      <c r="C578" t="s">
        <v>21</v>
      </c>
      <c r="D578" t="s">
        <v>51</v>
      </c>
    </row>
    <row r="579" spans="1:4">
      <c r="A579" t="s">
        <v>252</v>
      </c>
      <c r="B579" t="s">
        <v>1071</v>
      </c>
      <c r="C579" t="s">
        <v>68</v>
      </c>
      <c r="D579" t="s">
        <v>30</v>
      </c>
    </row>
    <row r="580" spans="1:4">
      <c r="A580" t="s">
        <v>1060</v>
      </c>
      <c r="B580" t="s">
        <v>1073</v>
      </c>
      <c r="C580" t="s">
        <v>45</v>
      </c>
      <c r="D580" t="s">
        <v>30</v>
      </c>
    </row>
    <row r="581" spans="1:4">
      <c r="A581" t="s">
        <v>504</v>
      </c>
      <c r="B581" t="s">
        <v>1070</v>
      </c>
      <c r="C581" t="s">
        <v>34</v>
      </c>
      <c r="D581" t="s">
        <v>51</v>
      </c>
    </row>
    <row r="582" spans="1:4">
      <c r="A582" t="s">
        <v>326</v>
      </c>
      <c r="B582" t="s">
        <v>1071</v>
      </c>
      <c r="C582" t="s">
        <v>68</v>
      </c>
      <c r="D582" t="s">
        <v>66</v>
      </c>
    </row>
    <row r="583" spans="1:4">
      <c r="A583" t="s">
        <v>1009</v>
      </c>
      <c r="B583" t="s">
        <v>1070</v>
      </c>
      <c r="C583" t="s">
        <v>34</v>
      </c>
      <c r="D583" t="s">
        <v>66</v>
      </c>
    </row>
    <row r="584" spans="1:4">
      <c r="A584" t="s">
        <v>998</v>
      </c>
      <c r="B584" t="s">
        <v>1072</v>
      </c>
      <c r="C584" t="s">
        <v>45</v>
      </c>
      <c r="D584" t="s">
        <v>30</v>
      </c>
    </row>
    <row r="585" spans="1:4">
      <c r="A585" t="s">
        <v>777</v>
      </c>
      <c r="B585" t="s">
        <v>1069</v>
      </c>
      <c r="C585" t="s">
        <v>68</v>
      </c>
      <c r="D585" t="s">
        <v>30</v>
      </c>
    </row>
    <row r="586" spans="1:4">
      <c r="A586" t="s">
        <v>943</v>
      </c>
      <c r="B586" t="s">
        <v>1070</v>
      </c>
      <c r="C586" t="s">
        <v>34</v>
      </c>
      <c r="D586" t="s">
        <v>66</v>
      </c>
    </row>
    <row r="587" spans="1:4">
      <c r="A587" t="s">
        <v>864</v>
      </c>
      <c r="B587" t="s">
        <v>1068</v>
      </c>
      <c r="C587" t="s">
        <v>21</v>
      </c>
      <c r="D587" t="s">
        <v>30</v>
      </c>
    </row>
    <row r="588" spans="1:4">
      <c r="A588" t="s">
        <v>991</v>
      </c>
      <c r="B588" t="s">
        <v>1070</v>
      </c>
      <c r="C588" t="s">
        <v>34</v>
      </c>
      <c r="D588" t="s">
        <v>66</v>
      </c>
    </row>
    <row r="589" spans="1:4">
      <c r="A589" t="s">
        <v>546</v>
      </c>
      <c r="B589" t="s">
        <v>1073</v>
      </c>
      <c r="C589" t="s">
        <v>45</v>
      </c>
      <c r="D589" t="s">
        <v>43</v>
      </c>
    </row>
    <row r="590" spans="1:4">
      <c r="A590" t="s">
        <v>717</v>
      </c>
      <c r="B590" t="s">
        <v>1069</v>
      </c>
      <c r="C590" t="s">
        <v>68</v>
      </c>
      <c r="D590" t="s">
        <v>66</v>
      </c>
    </row>
    <row r="591" spans="1:4">
      <c r="A591" t="s">
        <v>185</v>
      </c>
      <c r="B591" t="s">
        <v>1068</v>
      </c>
      <c r="C591" t="s">
        <v>21</v>
      </c>
      <c r="D591" t="s">
        <v>51</v>
      </c>
    </row>
    <row r="592" spans="1:4">
      <c r="A592" t="s">
        <v>708</v>
      </c>
      <c r="B592" t="s">
        <v>1072</v>
      </c>
      <c r="C592" t="s">
        <v>45</v>
      </c>
      <c r="D592" t="s">
        <v>51</v>
      </c>
    </row>
    <row r="593" spans="1:4">
      <c r="A593" t="s">
        <v>982</v>
      </c>
      <c r="B593" t="s">
        <v>1069</v>
      </c>
      <c r="C593" t="s">
        <v>68</v>
      </c>
      <c r="D593" t="s">
        <v>43</v>
      </c>
    </row>
    <row r="594" spans="1:4">
      <c r="A594" t="s">
        <v>853</v>
      </c>
      <c r="B594" t="s">
        <v>1073</v>
      </c>
      <c r="C594" t="s">
        <v>45</v>
      </c>
      <c r="D594" t="s">
        <v>30</v>
      </c>
    </row>
    <row r="595" spans="1:4">
      <c r="A595" t="s">
        <v>920</v>
      </c>
      <c r="B595" t="s">
        <v>1071</v>
      </c>
      <c r="C595" t="s">
        <v>68</v>
      </c>
      <c r="D595" t="s">
        <v>51</v>
      </c>
    </row>
    <row r="596" spans="1:4">
      <c r="A596" t="s">
        <v>587</v>
      </c>
      <c r="B596" t="s">
        <v>1073</v>
      </c>
      <c r="C596" t="s">
        <v>45</v>
      </c>
      <c r="D596" t="s">
        <v>43</v>
      </c>
    </row>
    <row r="597" spans="1:4">
      <c r="A597" t="s">
        <v>301</v>
      </c>
      <c r="B597" t="s">
        <v>1073</v>
      </c>
      <c r="C597" t="s">
        <v>45</v>
      </c>
      <c r="D597" t="s">
        <v>51</v>
      </c>
    </row>
    <row r="598" spans="1:4">
      <c r="A598" t="s">
        <v>410</v>
      </c>
      <c r="B598" t="s">
        <v>1070</v>
      </c>
      <c r="C598" t="s">
        <v>34</v>
      </c>
      <c r="D598" t="s">
        <v>51</v>
      </c>
    </row>
    <row r="599" spans="1:4">
      <c r="A599" t="s">
        <v>658</v>
      </c>
      <c r="B599" t="s">
        <v>1072</v>
      </c>
      <c r="C599" t="s">
        <v>45</v>
      </c>
      <c r="D599" t="s">
        <v>66</v>
      </c>
    </row>
    <row r="600" spans="1:4">
      <c r="A600" t="s">
        <v>128</v>
      </c>
      <c r="B600" t="s">
        <v>1073</v>
      </c>
      <c r="C600" t="s">
        <v>45</v>
      </c>
      <c r="D600" t="s">
        <v>43</v>
      </c>
    </row>
    <row r="601" spans="1:4">
      <c r="A601" t="s">
        <v>565</v>
      </c>
      <c r="B601" t="s">
        <v>1068</v>
      </c>
      <c r="C601" t="s">
        <v>21</v>
      </c>
      <c r="D601" t="s">
        <v>30</v>
      </c>
    </row>
    <row r="602" spans="1:4">
      <c r="A602" t="s">
        <v>460</v>
      </c>
      <c r="B602" t="s">
        <v>1073</v>
      </c>
      <c r="C602" t="s">
        <v>45</v>
      </c>
      <c r="D602" t="s">
        <v>30</v>
      </c>
    </row>
    <row r="603" spans="1:4">
      <c r="A603" t="s">
        <v>450</v>
      </c>
      <c r="B603" t="s">
        <v>1073</v>
      </c>
      <c r="C603" t="s">
        <v>45</v>
      </c>
      <c r="D603" t="s">
        <v>43</v>
      </c>
    </row>
    <row r="604" spans="1:4">
      <c r="A604" t="s">
        <v>184</v>
      </c>
      <c r="B604" t="s">
        <v>1073</v>
      </c>
      <c r="C604" t="s">
        <v>45</v>
      </c>
      <c r="D604" t="s">
        <v>43</v>
      </c>
    </row>
    <row r="605" spans="1:4">
      <c r="A605" t="s">
        <v>190</v>
      </c>
      <c r="B605" t="s">
        <v>1070</v>
      </c>
      <c r="C605" t="s">
        <v>34</v>
      </c>
      <c r="D605" t="s">
        <v>66</v>
      </c>
    </row>
    <row r="606" spans="1:4">
      <c r="A606" t="s">
        <v>818</v>
      </c>
      <c r="B606" t="s">
        <v>1069</v>
      </c>
      <c r="C606" t="s">
        <v>68</v>
      </c>
      <c r="D606" t="s">
        <v>43</v>
      </c>
    </row>
    <row r="607" spans="1:4">
      <c r="A607" t="s">
        <v>281</v>
      </c>
      <c r="B607" t="s">
        <v>1071</v>
      </c>
      <c r="C607" t="s">
        <v>68</v>
      </c>
      <c r="D607" t="s">
        <v>66</v>
      </c>
    </row>
    <row r="608" spans="1:4">
      <c r="A608" t="s">
        <v>871</v>
      </c>
      <c r="B608" t="s">
        <v>1071</v>
      </c>
      <c r="C608" t="s">
        <v>68</v>
      </c>
      <c r="D608" t="s">
        <v>66</v>
      </c>
    </row>
    <row r="609" spans="1:4">
      <c r="A609" t="s">
        <v>876</v>
      </c>
      <c r="B609" t="s">
        <v>1068</v>
      </c>
      <c r="C609" t="s">
        <v>21</v>
      </c>
      <c r="D609" t="s">
        <v>43</v>
      </c>
    </row>
    <row r="610" spans="1:4">
      <c r="A610" t="s">
        <v>67</v>
      </c>
      <c r="B610" t="s">
        <v>1070</v>
      </c>
      <c r="C610" t="s">
        <v>34</v>
      </c>
      <c r="D610" t="s">
        <v>66</v>
      </c>
    </row>
    <row r="611" spans="1:4">
      <c r="A611" t="s">
        <v>722</v>
      </c>
      <c r="B611" t="s">
        <v>1070</v>
      </c>
      <c r="C611" t="s">
        <v>34</v>
      </c>
      <c r="D611" t="s">
        <v>30</v>
      </c>
    </row>
    <row r="612" spans="1:4">
      <c r="A612" t="s">
        <v>746</v>
      </c>
      <c r="B612" t="s">
        <v>1072</v>
      </c>
      <c r="C612" t="s">
        <v>45</v>
      </c>
      <c r="D612" t="s">
        <v>66</v>
      </c>
    </row>
    <row r="613" spans="1:4">
      <c r="A613" t="s">
        <v>81</v>
      </c>
      <c r="B613" t="s">
        <v>1069</v>
      </c>
      <c r="C613" t="s">
        <v>68</v>
      </c>
      <c r="D613" t="s">
        <v>30</v>
      </c>
    </row>
    <row r="614" spans="1:4">
      <c r="A614" t="s">
        <v>721</v>
      </c>
      <c r="B614" t="s">
        <v>1072</v>
      </c>
      <c r="C614" t="s">
        <v>45</v>
      </c>
      <c r="D614" t="s">
        <v>51</v>
      </c>
    </row>
    <row r="615" spans="1:4">
      <c r="A615" t="s">
        <v>602</v>
      </c>
      <c r="B615" t="s">
        <v>1070</v>
      </c>
      <c r="C615" t="s">
        <v>34</v>
      </c>
      <c r="D615" t="s">
        <v>43</v>
      </c>
    </row>
    <row r="616" spans="1:4">
      <c r="A616" t="s">
        <v>829</v>
      </c>
      <c r="B616" t="s">
        <v>1072</v>
      </c>
      <c r="C616" t="s">
        <v>45</v>
      </c>
      <c r="D616" t="s">
        <v>66</v>
      </c>
    </row>
    <row r="617" spans="1:4">
      <c r="A617" t="s">
        <v>731</v>
      </c>
      <c r="B617" t="s">
        <v>1069</v>
      </c>
      <c r="C617" t="s">
        <v>68</v>
      </c>
      <c r="D617" t="s">
        <v>43</v>
      </c>
    </row>
    <row r="618" spans="1:4">
      <c r="A618" t="s">
        <v>718</v>
      </c>
      <c r="B618" t="s">
        <v>1070</v>
      </c>
      <c r="C618" t="s">
        <v>34</v>
      </c>
      <c r="D618" t="s">
        <v>30</v>
      </c>
    </row>
    <row r="619" spans="1:4">
      <c r="A619" t="s">
        <v>96</v>
      </c>
      <c r="B619" t="s">
        <v>1071</v>
      </c>
      <c r="C619" t="s">
        <v>68</v>
      </c>
      <c r="D619" t="s">
        <v>51</v>
      </c>
    </row>
    <row r="620" spans="1:4">
      <c r="A620" t="s">
        <v>626</v>
      </c>
      <c r="B620" t="s">
        <v>1073</v>
      </c>
      <c r="C620" t="s">
        <v>45</v>
      </c>
      <c r="D620" t="s">
        <v>66</v>
      </c>
    </row>
    <row r="621" spans="1:4">
      <c r="A621" t="s">
        <v>439</v>
      </c>
      <c r="B621" t="s">
        <v>1068</v>
      </c>
      <c r="C621" t="s">
        <v>21</v>
      </c>
      <c r="D621" t="s">
        <v>43</v>
      </c>
    </row>
    <row r="622" spans="1:4">
      <c r="A622" t="s">
        <v>1052</v>
      </c>
      <c r="B622" t="s">
        <v>1069</v>
      </c>
      <c r="C622" t="s">
        <v>68</v>
      </c>
      <c r="D622" t="s">
        <v>66</v>
      </c>
    </row>
    <row r="623" spans="1:4">
      <c r="A623" t="s">
        <v>518</v>
      </c>
      <c r="B623" t="s">
        <v>1068</v>
      </c>
      <c r="C623" t="s">
        <v>21</v>
      </c>
      <c r="D623" t="s">
        <v>66</v>
      </c>
    </row>
    <row r="624" spans="1:4">
      <c r="A624" t="s">
        <v>341</v>
      </c>
      <c r="B624" t="s">
        <v>1069</v>
      </c>
      <c r="C624" t="s">
        <v>68</v>
      </c>
      <c r="D624" t="s">
        <v>66</v>
      </c>
    </row>
    <row r="625" spans="1:4">
      <c r="A625" t="s">
        <v>737</v>
      </c>
      <c r="B625" t="s">
        <v>1068</v>
      </c>
      <c r="C625" t="s">
        <v>21</v>
      </c>
      <c r="D625" t="s">
        <v>43</v>
      </c>
    </row>
    <row r="626" spans="1:4">
      <c r="A626" t="s">
        <v>738</v>
      </c>
      <c r="B626" t="s">
        <v>1071</v>
      </c>
      <c r="C626" t="s">
        <v>68</v>
      </c>
      <c r="D626" t="s">
        <v>30</v>
      </c>
    </row>
    <row r="627" spans="1:4">
      <c r="A627" t="s">
        <v>374</v>
      </c>
      <c r="B627" t="s">
        <v>1069</v>
      </c>
      <c r="C627" t="s">
        <v>68</v>
      </c>
      <c r="D627" t="s">
        <v>30</v>
      </c>
    </row>
    <row r="628" spans="1:4">
      <c r="A628" t="s">
        <v>1057</v>
      </c>
      <c r="B628" t="s">
        <v>1072</v>
      </c>
      <c r="C628" t="s">
        <v>45</v>
      </c>
      <c r="D628" t="s">
        <v>66</v>
      </c>
    </row>
    <row r="629" spans="1:4">
      <c r="A629" t="s">
        <v>596</v>
      </c>
      <c r="B629" t="s">
        <v>1068</v>
      </c>
      <c r="C629" t="s">
        <v>21</v>
      </c>
      <c r="D629" t="s">
        <v>51</v>
      </c>
    </row>
    <row r="630" spans="1:4">
      <c r="A630" t="s">
        <v>482</v>
      </c>
      <c r="B630" t="s">
        <v>1068</v>
      </c>
      <c r="C630" t="s">
        <v>21</v>
      </c>
      <c r="D630" t="s">
        <v>30</v>
      </c>
    </row>
    <row r="631" spans="1:4">
      <c r="A631" t="s">
        <v>192</v>
      </c>
      <c r="B631" t="s">
        <v>1072</v>
      </c>
      <c r="C631" t="s">
        <v>45</v>
      </c>
      <c r="D631" t="s">
        <v>43</v>
      </c>
    </row>
    <row r="632" spans="1:4">
      <c r="A632" t="s">
        <v>1061</v>
      </c>
      <c r="B632" t="s">
        <v>1072</v>
      </c>
      <c r="C632" t="s">
        <v>45</v>
      </c>
      <c r="D632" t="s">
        <v>43</v>
      </c>
    </row>
    <row r="633" spans="1:4">
      <c r="A633" t="s">
        <v>643</v>
      </c>
      <c r="B633" t="s">
        <v>1068</v>
      </c>
      <c r="C633" t="s">
        <v>21</v>
      </c>
      <c r="D633" t="s">
        <v>51</v>
      </c>
    </row>
    <row r="634" spans="1:4">
      <c r="A634" t="s">
        <v>867</v>
      </c>
      <c r="B634" t="s">
        <v>1071</v>
      </c>
      <c r="C634" t="s">
        <v>68</v>
      </c>
      <c r="D634" t="s">
        <v>43</v>
      </c>
    </row>
    <row r="635" spans="1:4">
      <c r="A635" t="s">
        <v>80</v>
      </c>
      <c r="B635" t="s">
        <v>1070</v>
      </c>
      <c r="C635" t="s">
        <v>34</v>
      </c>
      <c r="D635" t="s">
        <v>43</v>
      </c>
    </row>
    <row r="636" spans="1:4">
      <c r="A636" t="s">
        <v>758</v>
      </c>
      <c r="B636" t="s">
        <v>1068</v>
      </c>
      <c r="C636" t="s">
        <v>21</v>
      </c>
      <c r="D636" t="s">
        <v>43</v>
      </c>
    </row>
    <row r="637" spans="1:4">
      <c r="A637" t="s">
        <v>396</v>
      </c>
      <c r="B637" t="s">
        <v>1069</v>
      </c>
      <c r="C637" t="s">
        <v>68</v>
      </c>
      <c r="D637" t="s">
        <v>30</v>
      </c>
    </row>
    <row r="638" spans="1:4">
      <c r="A638" t="s">
        <v>382</v>
      </c>
      <c r="B638" t="s">
        <v>1073</v>
      </c>
      <c r="C638" t="s">
        <v>45</v>
      </c>
      <c r="D638" t="s">
        <v>43</v>
      </c>
    </row>
    <row r="639" spans="1:4">
      <c r="A639" t="s">
        <v>316</v>
      </c>
      <c r="B639" t="s">
        <v>1070</v>
      </c>
      <c r="C639" t="s">
        <v>34</v>
      </c>
      <c r="D639" t="s">
        <v>43</v>
      </c>
    </row>
    <row r="640" spans="1:4">
      <c r="A640" t="s">
        <v>499</v>
      </c>
      <c r="B640" t="s">
        <v>1073</v>
      </c>
      <c r="C640" t="s">
        <v>45</v>
      </c>
      <c r="D640" t="s">
        <v>43</v>
      </c>
    </row>
    <row r="641" spans="1:4">
      <c r="A641" t="s">
        <v>347</v>
      </c>
      <c r="B641" t="s">
        <v>1073</v>
      </c>
      <c r="C641" t="s">
        <v>45</v>
      </c>
      <c r="D641" t="s">
        <v>43</v>
      </c>
    </row>
    <row r="642" spans="1:4">
      <c r="A642" t="s">
        <v>555</v>
      </c>
      <c r="B642" t="s">
        <v>1070</v>
      </c>
      <c r="C642" t="s">
        <v>34</v>
      </c>
      <c r="D642" t="s">
        <v>43</v>
      </c>
    </row>
    <row r="643" spans="1:4">
      <c r="A643" t="s">
        <v>822</v>
      </c>
      <c r="B643" t="s">
        <v>1068</v>
      </c>
      <c r="C643" t="s">
        <v>21</v>
      </c>
      <c r="D643" t="s">
        <v>66</v>
      </c>
    </row>
    <row r="644" spans="1:4">
      <c r="A644" t="s">
        <v>455</v>
      </c>
      <c r="B644" t="s">
        <v>1068</v>
      </c>
      <c r="C644" t="s">
        <v>21</v>
      </c>
      <c r="D644" t="s">
        <v>51</v>
      </c>
    </row>
    <row r="645" spans="1:4">
      <c r="A645" t="s">
        <v>404</v>
      </c>
      <c r="B645" t="s">
        <v>1070</v>
      </c>
      <c r="C645" t="s">
        <v>34</v>
      </c>
      <c r="D645" t="s">
        <v>43</v>
      </c>
    </row>
    <row r="646" spans="1:4">
      <c r="A646" t="s">
        <v>846</v>
      </c>
      <c r="B646" t="s">
        <v>1069</v>
      </c>
      <c r="C646" t="s">
        <v>68</v>
      </c>
      <c r="D646" t="s">
        <v>30</v>
      </c>
    </row>
    <row r="647" spans="1:4">
      <c r="A647" t="s">
        <v>314</v>
      </c>
      <c r="B647" t="s">
        <v>1069</v>
      </c>
      <c r="C647" t="s">
        <v>68</v>
      </c>
      <c r="D647" t="s">
        <v>51</v>
      </c>
    </row>
    <row r="648" spans="1:4">
      <c r="A648" t="s">
        <v>397</v>
      </c>
      <c r="B648" t="s">
        <v>1071</v>
      </c>
      <c r="C648" t="s">
        <v>68</v>
      </c>
      <c r="D648" t="s">
        <v>43</v>
      </c>
    </row>
    <row r="649" spans="1:4">
      <c r="A649" t="s">
        <v>963</v>
      </c>
      <c r="B649" t="s">
        <v>1070</v>
      </c>
      <c r="C649" t="s">
        <v>34</v>
      </c>
      <c r="D649" t="s">
        <v>66</v>
      </c>
    </row>
    <row r="650" spans="1:4">
      <c r="A650" t="s">
        <v>175</v>
      </c>
      <c r="B650" t="s">
        <v>1073</v>
      </c>
      <c r="C650" t="s">
        <v>45</v>
      </c>
      <c r="D650" t="s">
        <v>66</v>
      </c>
    </row>
    <row r="651" spans="1:4">
      <c r="A651" t="s">
        <v>383</v>
      </c>
      <c r="B651" t="s">
        <v>1072</v>
      </c>
      <c r="C651" t="s">
        <v>45</v>
      </c>
      <c r="D651" t="s">
        <v>30</v>
      </c>
    </row>
    <row r="652" spans="1:4">
      <c r="A652" t="s">
        <v>984</v>
      </c>
      <c r="B652" t="s">
        <v>1070</v>
      </c>
      <c r="C652" t="s">
        <v>34</v>
      </c>
      <c r="D652" t="s">
        <v>30</v>
      </c>
    </row>
    <row r="653" spans="1:4">
      <c r="A653" t="s">
        <v>802</v>
      </c>
      <c r="B653" t="s">
        <v>1073</v>
      </c>
      <c r="C653" t="s">
        <v>45</v>
      </c>
      <c r="D653" t="s">
        <v>51</v>
      </c>
    </row>
    <row r="654" spans="1:4">
      <c r="A654" t="s">
        <v>612</v>
      </c>
      <c r="B654" t="s">
        <v>1073</v>
      </c>
      <c r="C654" t="s">
        <v>45</v>
      </c>
      <c r="D654" t="s">
        <v>66</v>
      </c>
    </row>
    <row r="655" spans="1:4">
      <c r="A655" t="s">
        <v>902</v>
      </c>
      <c r="B655" t="s">
        <v>1071</v>
      </c>
      <c r="C655" t="s">
        <v>68</v>
      </c>
      <c r="D655" t="s">
        <v>43</v>
      </c>
    </row>
    <row r="656" spans="1:4">
      <c r="A656" t="s">
        <v>325</v>
      </c>
      <c r="B656" t="s">
        <v>1073</v>
      </c>
      <c r="C656" t="s">
        <v>45</v>
      </c>
      <c r="D656" t="s">
        <v>43</v>
      </c>
    </row>
    <row r="657" spans="1:4">
      <c r="A657" t="s">
        <v>973</v>
      </c>
      <c r="B657" t="s">
        <v>1070</v>
      </c>
      <c r="C657" t="s">
        <v>34</v>
      </c>
      <c r="D657" t="s">
        <v>30</v>
      </c>
    </row>
    <row r="658" spans="1:4">
      <c r="A658" t="s">
        <v>401</v>
      </c>
      <c r="B658" t="s">
        <v>1072</v>
      </c>
      <c r="C658" t="s">
        <v>45</v>
      </c>
      <c r="D658" t="s">
        <v>51</v>
      </c>
    </row>
    <row r="659" spans="1:4">
      <c r="A659" t="s">
        <v>653</v>
      </c>
      <c r="B659" t="s">
        <v>1070</v>
      </c>
      <c r="C659" t="s">
        <v>34</v>
      </c>
      <c r="D659" t="s">
        <v>51</v>
      </c>
    </row>
    <row r="660" spans="1:4">
      <c r="A660" t="s">
        <v>894</v>
      </c>
      <c r="B660" t="s">
        <v>1071</v>
      </c>
      <c r="C660" t="s">
        <v>68</v>
      </c>
      <c r="D660" t="s">
        <v>51</v>
      </c>
    </row>
    <row r="661" spans="1:4">
      <c r="A661" t="s">
        <v>486</v>
      </c>
      <c r="B661" t="s">
        <v>1070</v>
      </c>
      <c r="C661" t="s">
        <v>34</v>
      </c>
      <c r="D661" t="s">
        <v>43</v>
      </c>
    </row>
    <row r="662" spans="1:4">
      <c r="A662" t="s">
        <v>329</v>
      </c>
      <c r="B662" t="s">
        <v>1071</v>
      </c>
      <c r="C662" t="s">
        <v>68</v>
      </c>
      <c r="D662" t="s">
        <v>51</v>
      </c>
    </row>
    <row r="663" spans="1:4">
      <c r="A663" t="s">
        <v>241</v>
      </c>
      <c r="B663" t="s">
        <v>1073</v>
      </c>
      <c r="C663" t="s">
        <v>45</v>
      </c>
      <c r="D663" t="s">
        <v>66</v>
      </c>
    </row>
    <row r="664" spans="1:4">
      <c r="A664" t="s">
        <v>960</v>
      </c>
      <c r="B664" t="s">
        <v>1069</v>
      </c>
      <c r="C664" t="s">
        <v>68</v>
      </c>
      <c r="D664" t="s">
        <v>30</v>
      </c>
    </row>
    <row r="665" spans="1:4">
      <c r="A665" t="s">
        <v>44</v>
      </c>
      <c r="B665" t="s">
        <v>1070</v>
      </c>
      <c r="C665" t="s">
        <v>34</v>
      </c>
      <c r="D665" t="s">
        <v>43</v>
      </c>
    </row>
    <row r="666" spans="1:4">
      <c r="A666" t="s">
        <v>112</v>
      </c>
      <c r="B666" t="s">
        <v>1070</v>
      </c>
      <c r="C666" t="s">
        <v>34</v>
      </c>
      <c r="D666" t="s">
        <v>51</v>
      </c>
    </row>
    <row r="667" spans="1:4">
      <c r="A667" t="s">
        <v>669</v>
      </c>
      <c r="B667" t="s">
        <v>1072</v>
      </c>
      <c r="C667" t="s">
        <v>45</v>
      </c>
      <c r="D667" t="s">
        <v>43</v>
      </c>
    </row>
    <row r="668" spans="1:4">
      <c r="A668" t="s">
        <v>52</v>
      </c>
      <c r="B668" t="s">
        <v>1073</v>
      </c>
      <c r="C668" t="s">
        <v>45</v>
      </c>
      <c r="D668" t="s">
        <v>51</v>
      </c>
    </row>
    <row r="669" spans="1:4">
      <c r="A669" t="s">
        <v>605</v>
      </c>
      <c r="B669" t="s">
        <v>1068</v>
      </c>
      <c r="C669" t="s">
        <v>21</v>
      </c>
      <c r="D669" t="s">
        <v>30</v>
      </c>
    </row>
    <row r="670" spans="1:4">
      <c r="A670" t="s">
        <v>161</v>
      </c>
      <c r="B670" t="s">
        <v>1071</v>
      </c>
      <c r="C670" t="s">
        <v>68</v>
      </c>
      <c r="D670" t="s">
        <v>51</v>
      </c>
    </row>
    <row r="671" spans="1:4">
      <c r="A671" t="s">
        <v>162</v>
      </c>
      <c r="B671" t="s">
        <v>1071</v>
      </c>
      <c r="C671" t="s">
        <v>68</v>
      </c>
      <c r="D671" t="s">
        <v>66</v>
      </c>
    </row>
    <row r="672" spans="1:4">
      <c r="A672" t="s">
        <v>805</v>
      </c>
      <c r="B672" t="s">
        <v>1069</v>
      </c>
      <c r="C672" t="s">
        <v>68</v>
      </c>
      <c r="D672" t="s">
        <v>30</v>
      </c>
    </row>
    <row r="673" spans="1:4">
      <c r="A673" t="s">
        <v>257</v>
      </c>
      <c r="B673" t="s">
        <v>1068</v>
      </c>
      <c r="C673" t="s">
        <v>21</v>
      </c>
      <c r="D673" t="s">
        <v>66</v>
      </c>
    </row>
    <row r="674" spans="1:4">
      <c r="A674" t="s">
        <v>464</v>
      </c>
      <c r="B674" t="s">
        <v>1069</v>
      </c>
      <c r="C674" t="s">
        <v>68</v>
      </c>
      <c r="D674" t="s">
        <v>43</v>
      </c>
    </row>
    <row r="675" spans="1:4">
      <c r="A675" t="s">
        <v>245</v>
      </c>
      <c r="B675" t="s">
        <v>1072</v>
      </c>
      <c r="C675" t="s">
        <v>45</v>
      </c>
      <c r="D675" t="s">
        <v>66</v>
      </c>
    </row>
    <row r="676" spans="1:4">
      <c r="A676" t="s">
        <v>1024</v>
      </c>
      <c r="B676" t="s">
        <v>1073</v>
      </c>
      <c r="C676" t="s">
        <v>45</v>
      </c>
      <c r="D676" t="s">
        <v>51</v>
      </c>
    </row>
    <row r="677" spans="1:4">
      <c r="A677" t="s">
        <v>334</v>
      </c>
      <c r="B677" t="s">
        <v>1068</v>
      </c>
      <c r="C677" t="s">
        <v>21</v>
      </c>
      <c r="D677" t="s">
        <v>43</v>
      </c>
    </row>
    <row r="678" spans="1:4">
      <c r="A678" t="s">
        <v>583</v>
      </c>
      <c r="B678" t="s">
        <v>1068</v>
      </c>
      <c r="C678" t="s">
        <v>21</v>
      </c>
      <c r="D678" t="s">
        <v>43</v>
      </c>
    </row>
    <row r="679" spans="1:4">
      <c r="A679" t="s">
        <v>981</v>
      </c>
      <c r="B679" t="s">
        <v>1070</v>
      </c>
      <c r="C679" t="s">
        <v>34</v>
      </c>
      <c r="D679" t="s">
        <v>43</v>
      </c>
    </row>
    <row r="680" spans="1:4">
      <c r="A680" t="s">
        <v>425</v>
      </c>
      <c r="B680" t="s">
        <v>1068</v>
      </c>
      <c r="C680" t="s">
        <v>21</v>
      </c>
      <c r="D680" t="s">
        <v>66</v>
      </c>
    </row>
    <row r="681" spans="1:4">
      <c r="A681" t="s">
        <v>941</v>
      </c>
      <c r="B681" t="s">
        <v>1069</v>
      </c>
      <c r="C681" t="s">
        <v>68</v>
      </c>
      <c r="D681" t="s">
        <v>66</v>
      </c>
    </row>
    <row r="682" spans="1:4">
      <c r="A682" t="s">
        <v>666</v>
      </c>
      <c r="B682" t="s">
        <v>1068</v>
      </c>
      <c r="C682" t="s">
        <v>21</v>
      </c>
      <c r="D682" t="s">
        <v>51</v>
      </c>
    </row>
    <row r="683" spans="1:4">
      <c r="A683" t="s">
        <v>756</v>
      </c>
      <c r="B683" t="s">
        <v>1069</v>
      </c>
      <c r="C683" t="s">
        <v>68</v>
      </c>
      <c r="D683" t="s">
        <v>66</v>
      </c>
    </row>
    <row r="684" spans="1:4">
      <c r="A684" t="s">
        <v>423</v>
      </c>
      <c r="B684" t="s">
        <v>1072</v>
      </c>
      <c r="C684" t="s">
        <v>45</v>
      </c>
      <c r="D684" t="s">
        <v>51</v>
      </c>
    </row>
    <row r="685" spans="1:4">
      <c r="A685" t="s">
        <v>445</v>
      </c>
      <c r="B685" t="s">
        <v>1073</v>
      </c>
      <c r="C685" t="s">
        <v>45</v>
      </c>
      <c r="D685" t="s">
        <v>30</v>
      </c>
    </row>
    <row r="686" spans="1:4">
      <c r="A686" t="s">
        <v>82</v>
      </c>
      <c r="B686" t="s">
        <v>1069</v>
      </c>
      <c r="C686" t="s">
        <v>68</v>
      </c>
      <c r="D686" t="s">
        <v>43</v>
      </c>
    </row>
    <row r="687" spans="1:4">
      <c r="A687" t="s">
        <v>466</v>
      </c>
      <c r="B687" t="s">
        <v>1069</v>
      </c>
      <c r="C687" t="s">
        <v>68</v>
      </c>
      <c r="D687" t="s">
        <v>43</v>
      </c>
    </row>
    <row r="688" spans="1:4">
      <c r="A688" t="s">
        <v>724</v>
      </c>
      <c r="B688" t="s">
        <v>1070</v>
      </c>
      <c r="C688" t="s">
        <v>34</v>
      </c>
      <c r="D688" t="s">
        <v>66</v>
      </c>
    </row>
    <row r="689" spans="1:4">
      <c r="A689" t="s">
        <v>220</v>
      </c>
      <c r="B689" t="s">
        <v>1071</v>
      </c>
      <c r="C689" t="s">
        <v>68</v>
      </c>
      <c r="D689" t="s">
        <v>51</v>
      </c>
    </row>
    <row r="690" spans="1:4">
      <c r="A690" t="s">
        <v>567</v>
      </c>
      <c r="B690" t="s">
        <v>1068</v>
      </c>
      <c r="C690" t="s">
        <v>21</v>
      </c>
      <c r="D690" t="s">
        <v>51</v>
      </c>
    </row>
    <row r="691" spans="1:4">
      <c r="A691" t="s">
        <v>689</v>
      </c>
      <c r="B691" t="s">
        <v>1071</v>
      </c>
      <c r="C691" t="s">
        <v>68</v>
      </c>
      <c r="D691" t="s">
        <v>43</v>
      </c>
    </row>
    <row r="692" spans="1:4">
      <c r="A692" t="s">
        <v>951</v>
      </c>
      <c r="B692" t="s">
        <v>1069</v>
      </c>
      <c r="C692" t="s">
        <v>68</v>
      </c>
      <c r="D692" t="s">
        <v>43</v>
      </c>
    </row>
    <row r="693" spans="1:4">
      <c r="A693" t="s">
        <v>713</v>
      </c>
      <c r="B693" t="s">
        <v>1073</v>
      </c>
      <c r="C693" t="s">
        <v>45</v>
      </c>
      <c r="D693" t="s">
        <v>51</v>
      </c>
    </row>
    <row r="694" spans="1:4">
      <c r="A694" t="s">
        <v>109</v>
      </c>
      <c r="B694" t="s">
        <v>1071</v>
      </c>
      <c r="C694" t="s">
        <v>68</v>
      </c>
      <c r="D694" t="s">
        <v>51</v>
      </c>
    </row>
    <row r="695" spans="1:4">
      <c r="A695" t="s">
        <v>620</v>
      </c>
      <c r="B695" t="s">
        <v>1069</v>
      </c>
      <c r="C695" t="s">
        <v>68</v>
      </c>
      <c r="D695" t="s">
        <v>66</v>
      </c>
    </row>
    <row r="696" spans="1:4">
      <c r="A696" t="s">
        <v>135</v>
      </c>
      <c r="B696" t="s">
        <v>1068</v>
      </c>
      <c r="C696" t="s">
        <v>21</v>
      </c>
      <c r="D696" t="s">
        <v>43</v>
      </c>
    </row>
    <row r="697" spans="1:4">
      <c r="A697" t="s">
        <v>268</v>
      </c>
      <c r="B697" t="s">
        <v>1068</v>
      </c>
      <c r="C697" t="s">
        <v>21</v>
      </c>
      <c r="D697" t="s">
        <v>66</v>
      </c>
    </row>
    <row r="698" spans="1:4">
      <c r="A698" t="s">
        <v>306</v>
      </c>
      <c r="B698" t="s">
        <v>1070</v>
      </c>
      <c r="C698" t="s">
        <v>34</v>
      </c>
      <c r="D698" t="s">
        <v>43</v>
      </c>
    </row>
    <row r="699" spans="1:4">
      <c r="A699" t="s">
        <v>785</v>
      </c>
      <c r="B699" t="s">
        <v>1073</v>
      </c>
      <c r="C699" t="s">
        <v>45</v>
      </c>
      <c r="D699" t="s">
        <v>43</v>
      </c>
    </row>
    <row r="700" spans="1:4">
      <c r="A700" t="s">
        <v>310</v>
      </c>
      <c r="B700" t="s">
        <v>1070</v>
      </c>
      <c r="C700" t="s">
        <v>34</v>
      </c>
      <c r="D700" t="s">
        <v>30</v>
      </c>
    </row>
    <row r="701" spans="1:4">
      <c r="A701" t="s">
        <v>470</v>
      </c>
      <c r="B701" t="s">
        <v>1069</v>
      </c>
      <c r="C701" t="s">
        <v>68</v>
      </c>
      <c r="D701" t="s">
        <v>66</v>
      </c>
    </row>
    <row r="702" spans="1:4">
      <c r="A702" t="s">
        <v>463</v>
      </c>
      <c r="B702" t="s">
        <v>1069</v>
      </c>
      <c r="C702" t="s">
        <v>68</v>
      </c>
      <c r="D702" t="s">
        <v>66</v>
      </c>
    </row>
    <row r="703" spans="1:4">
      <c r="A703" t="s">
        <v>480</v>
      </c>
      <c r="B703" t="s">
        <v>1068</v>
      </c>
      <c r="C703" t="s">
        <v>21</v>
      </c>
      <c r="D703" t="s">
        <v>30</v>
      </c>
    </row>
    <row r="704" spans="1:4">
      <c r="A704" t="s">
        <v>74</v>
      </c>
      <c r="B704" t="s">
        <v>1070</v>
      </c>
      <c r="C704" t="s">
        <v>34</v>
      </c>
      <c r="D704" t="s">
        <v>43</v>
      </c>
    </row>
    <row r="705" spans="1:4">
      <c r="A705" t="s">
        <v>1011</v>
      </c>
      <c r="B705" t="s">
        <v>1073</v>
      </c>
      <c r="C705" t="s">
        <v>45</v>
      </c>
      <c r="D705" t="s">
        <v>30</v>
      </c>
    </row>
    <row r="706" spans="1:4">
      <c r="A706" t="s">
        <v>810</v>
      </c>
      <c r="B706" t="s">
        <v>1070</v>
      </c>
      <c r="C706" t="s">
        <v>34</v>
      </c>
      <c r="D706" t="s">
        <v>43</v>
      </c>
    </row>
    <row r="707" spans="1:4">
      <c r="A707" t="s">
        <v>319</v>
      </c>
      <c r="B707" t="s">
        <v>1070</v>
      </c>
      <c r="C707" t="s">
        <v>34</v>
      </c>
      <c r="D707" t="s">
        <v>43</v>
      </c>
    </row>
    <row r="708" spans="1:4">
      <c r="A708" t="s">
        <v>820</v>
      </c>
      <c r="B708" t="s">
        <v>1068</v>
      </c>
      <c r="C708" t="s">
        <v>21</v>
      </c>
      <c r="D708" t="s">
        <v>30</v>
      </c>
    </row>
    <row r="709" spans="1:4">
      <c r="A709" t="s">
        <v>1006</v>
      </c>
      <c r="B709" t="s">
        <v>1072</v>
      </c>
      <c r="C709" t="s">
        <v>45</v>
      </c>
      <c r="D709" t="s">
        <v>30</v>
      </c>
    </row>
    <row r="710" spans="1:4">
      <c r="A710" t="s">
        <v>193</v>
      </c>
      <c r="B710" t="s">
        <v>1073</v>
      </c>
      <c r="C710" t="s">
        <v>45</v>
      </c>
      <c r="D710" t="s">
        <v>30</v>
      </c>
    </row>
    <row r="711" spans="1:4">
      <c r="A711" t="s">
        <v>177</v>
      </c>
      <c r="B711" t="s">
        <v>1070</v>
      </c>
      <c r="C711" t="s">
        <v>34</v>
      </c>
      <c r="D711" t="s">
        <v>51</v>
      </c>
    </row>
    <row r="712" spans="1:4">
      <c r="A712" t="s">
        <v>528</v>
      </c>
      <c r="B712" t="s">
        <v>1073</v>
      </c>
      <c r="C712" t="s">
        <v>45</v>
      </c>
      <c r="D712" t="s">
        <v>30</v>
      </c>
    </row>
    <row r="713" spans="1:4">
      <c r="A713" t="s">
        <v>794</v>
      </c>
      <c r="B713" t="s">
        <v>1072</v>
      </c>
      <c r="C713" t="s">
        <v>45</v>
      </c>
      <c r="D713" t="s">
        <v>30</v>
      </c>
    </row>
    <row r="714" spans="1:4">
      <c r="A714" t="s">
        <v>938</v>
      </c>
      <c r="B714" t="s">
        <v>1070</v>
      </c>
      <c r="C714" t="s">
        <v>34</v>
      </c>
      <c r="D714" t="s">
        <v>43</v>
      </c>
    </row>
    <row r="715" spans="1:4">
      <c r="A715" t="s">
        <v>284</v>
      </c>
      <c r="B715" t="s">
        <v>1068</v>
      </c>
      <c r="C715" t="s">
        <v>21</v>
      </c>
      <c r="D715" t="s">
        <v>30</v>
      </c>
    </row>
    <row r="716" spans="1:4">
      <c r="A716" t="s">
        <v>356</v>
      </c>
      <c r="B716" t="s">
        <v>1070</v>
      </c>
      <c r="C716" t="s">
        <v>34</v>
      </c>
      <c r="D716" t="s">
        <v>66</v>
      </c>
    </row>
    <row r="717" spans="1:4">
      <c r="A717" t="s">
        <v>117</v>
      </c>
      <c r="B717" t="s">
        <v>1069</v>
      </c>
      <c r="C717" t="s">
        <v>68</v>
      </c>
      <c r="D717" t="s">
        <v>30</v>
      </c>
    </row>
    <row r="718" spans="1:4">
      <c r="A718" t="s">
        <v>851</v>
      </c>
      <c r="B718" t="s">
        <v>1069</v>
      </c>
      <c r="C718" t="s">
        <v>68</v>
      </c>
      <c r="D718" t="s">
        <v>51</v>
      </c>
    </row>
    <row r="719" spans="1:4">
      <c r="A719" t="s">
        <v>351</v>
      </c>
      <c r="B719" t="s">
        <v>1070</v>
      </c>
      <c r="C719" t="s">
        <v>34</v>
      </c>
      <c r="D719" t="s">
        <v>51</v>
      </c>
    </row>
    <row r="720" spans="1:4">
      <c r="A720" t="s">
        <v>1054</v>
      </c>
      <c r="B720" t="s">
        <v>1069</v>
      </c>
      <c r="C720" t="s">
        <v>68</v>
      </c>
      <c r="D720" t="s">
        <v>51</v>
      </c>
    </row>
    <row r="721" spans="1:4">
      <c r="A721" t="s">
        <v>897</v>
      </c>
      <c r="B721" t="s">
        <v>1070</v>
      </c>
      <c r="C721" t="s">
        <v>34</v>
      </c>
      <c r="D721" t="s">
        <v>66</v>
      </c>
    </row>
    <row r="722" spans="1:4">
      <c r="A722" t="s">
        <v>457</v>
      </c>
      <c r="B722" t="s">
        <v>1070</v>
      </c>
      <c r="C722" t="s">
        <v>34</v>
      </c>
      <c r="D722" t="s">
        <v>51</v>
      </c>
    </row>
    <row r="723" spans="1:4">
      <c r="A723" t="s">
        <v>835</v>
      </c>
      <c r="B723" t="s">
        <v>1073</v>
      </c>
      <c r="C723" t="s">
        <v>45</v>
      </c>
      <c r="D723" t="s">
        <v>43</v>
      </c>
    </row>
    <row r="724" spans="1:4">
      <c r="A724" t="s">
        <v>679</v>
      </c>
      <c r="B724" t="s">
        <v>1073</v>
      </c>
      <c r="C724" t="s">
        <v>45</v>
      </c>
      <c r="D724" t="s">
        <v>51</v>
      </c>
    </row>
    <row r="725" spans="1:4">
      <c r="A725" t="s">
        <v>793</v>
      </c>
      <c r="B725" t="s">
        <v>1068</v>
      </c>
      <c r="C725" t="s">
        <v>21</v>
      </c>
      <c r="D725" t="s">
        <v>66</v>
      </c>
    </row>
    <row r="726" spans="1:4">
      <c r="A726" t="s">
        <v>935</v>
      </c>
      <c r="B726" t="s">
        <v>1070</v>
      </c>
      <c r="C726" t="s">
        <v>34</v>
      </c>
      <c r="D726" t="s">
        <v>66</v>
      </c>
    </row>
    <row r="727" spans="1:4">
      <c r="A727" t="s">
        <v>575</v>
      </c>
      <c r="B727" t="s">
        <v>1068</v>
      </c>
      <c r="C727" t="s">
        <v>21</v>
      </c>
      <c r="D727" t="s">
        <v>51</v>
      </c>
    </row>
    <row r="728" spans="1:4">
      <c r="A728" t="s">
        <v>343</v>
      </c>
      <c r="B728" t="s">
        <v>1071</v>
      </c>
      <c r="C728" t="s">
        <v>68</v>
      </c>
      <c r="D728" t="s">
        <v>66</v>
      </c>
    </row>
    <row r="729" spans="1:4">
      <c r="A729" t="s">
        <v>971</v>
      </c>
      <c r="B729" t="s">
        <v>1069</v>
      </c>
      <c r="C729" t="s">
        <v>68</v>
      </c>
      <c r="D729" t="s">
        <v>43</v>
      </c>
    </row>
    <row r="730" spans="1:4">
      <c r="A730" t="s">
        <v>511</v>
      </c>
      <c r="B730" t="s">
        <v>1070</v>
      </c>
      <c r="C730" t="s">
        <v>34</v>
      </c>
      <c r="D730" t="s">
        <v>66</v>
      </c>
    </row>
    <row r="731" spans="1:4">
      <c r="A731" t="s">
        <v>57</v>
      </c>
      <c r="B731" t="s">
        <v>1070</v>
      </c>
      <c r="C731" t="s">
        <v>34</v>
      </c>
      <c r="D731" t="s">
        <v>43</v>
      </c>
    </row>
    <row r="732" spans="1:4">
      <c r="A732" t="s">
        <v>461</v>
      </c>
      <c r="B732" t="s">
        <v>1071</v>
      </c>
      <c r="C732" t="s">
        <v>68</v>
      </c>
      <c r="D732" t="s">
        <v>66</v>
      </c>
    </row>
    <row r="733" spans="1:4">
      <c r="A733" t="s">
        <v>760</v>
      </c>
      <c r="B733" t="s">
        <v>1072</v>
      </c>
      <c r="C733" t="s">
        <v>45</v>
      </c>
      <c r="D733" t="s">
        <v>51</v>
      </c>
    </row>
    <row r="734" spans="1:4">
      <c r="A734" t="s">
        <v>366</v>
      </c>
      <c r="B734" t="s">
        <v>1068</v>
      </c>
      <c r="C734" t="s">
        <v>21</v>
      </c>
      <c r="D734" t="s">
        <v>66</v>
      </c>
    </row>
    <row r="735" spans="1:4">
      <c r="A735" t="s">
        <v>509</v>
      </c>
      <c r="B735" t="s">
        <v>1073</v>
      </c>
      <c r="C735" t="s">
        <v>45</v>
      </c>
      <c r="D735" t="s">
        <v>30</v>
      </c>
    </row>
    <row r="736" spans="1:4">
      <c r="A736" t="s">
        <v>741</v>
      </c>
      <c r="B736" t="s">
        <v>1068</v>
      </c>
      <c r="C736" t="s">
        <v>21</v>
      </c>
      <c r="D736" t="s">
        <v>66</v>
      </c>
    </row>
    <row r="737" spans="1:4">
      <c r="A737" t="s">
        <v>885</v>
      </c>
      <c r="B737" t="s">
        <v>1068</v>
      </c>
      <c r="C737" t="s">
        <v>21</v>
      </c>
      <c r="D737" t="s">
        <v>30</v>
      </c>
    </row>
    <row r="738" spans="1:4">
      <c r="A738" t="s">
        <v>335</v>
      </c>
      <c r="B738" t="s">
        <v>1071</v>
      </c>
      <c r="C738" t="s">
        <v>68</v>
      </c>
      <c r="D738" t="s">
        <v>51</v>
      </c>
    </row>
    <row r="739" spans="1:4">
      <c r="A739" t="s">
        <v>631</v>
      </c>
      <c r="B739" t="s">
        <v>1072</v>
      </c>
      <c r="C739" t="s">
        <v>45</v>
      </c>
      <c r="D739" t="s">
        <v>66</v>
      </c>
    </row>
    <row r="740" spans="1:4">
      <c r="A740" t="s">
        <v>750</v>
      </c>
      <c r="B740" t="s">
        <v>1073</v>
      </c>
      <c r="C740" t="s">
        <v>45</v>
      </c>
      <c r="D740" t="s">
        <v>43</v>
      </c>
    </row>
    <row r="741" spans="1:4">
      <c r="A741" t="s">
        <v>311</v>
      </c>
      <c r="B741" t="s">
        <v>1070</v>
      </c>
      <c r="C741" t="s">
        <v>34</v>
      </c>
      <c r="D741" t="s">
        <v>43</v>
      </c>
    </row>
    <row r="742" spans="1:4">
      <c r="A742" t="s">
        <v>590</v>
      </c>
      <c r="B742" t="s">
        <v>1069</v>
      </c>
      <c r="C742" t="s">
        <v>68</v>
      </c>
      <c r="D742" t="s">
        <v>51</v>
      </c>
    </row>
    <row r="743" spans="1:4">
      <c r="A743" t="s">
        <v>146</v>
      </c>
      <c r="B743" t="s">
        <v>1073</v>
      </c>
      <c r="C743" t="s">
        <v>45</v>
      </c>
      <c r="D743" t="s">
        <v>30</v>
      </c>
    </row>
    <row r="744" spans="1:4">
      <c r="A744" t="s">
        <v>144</v>
      </c>
      <c r="B744" t="s">
        <v>1068</v>
      </c>
      <c r="C744" t="s">
        <v>21</v>
      </c>
      <c r="D744" t="s">
        <v>66</v>
      </c>
    </row>
    <row r="745" spans="1:4">
      <c r="A745" t="s">
        <v>840</v>
      </c>
      <c r="B745" t="s">
        <v>1072</v>
      </c>
      <c r="C745" t="s">
        <v>45</v>
      </c>
      <c r="D745" t="s">
        <v>66</v>
      </c>
    </row>
    <row r="746" spans="1:4">
      <c r="A746" t="s">
        <v>723</v>
      </c>
      <c r="B746" t="s">
        <v>1070</v>
      </c>
      <c r="C746" t="s">
        <v>34</v>
      </c>
      <c r="D746" t="s">
        <v>43</v>
      </c>
    </row>
    <row r="747" spans="1:4">
      <c r="A747" t="s">
        <v>101</v>
      </c>
      <c r="B747" t="s">
        <v>1068</v>
      </c>
      <c r="C747" t="s">
        <v>21</v>
      </c>
      <c r="D747" t="s">
        <v>51</v>
      </c>
    </row>
    <row r="748" spans="1:4">
      <c r="A748" t="s">
        <v>559</v>
      </c>
      <c r="B748" t="s">
        <v>1070</v>
      </c>
      <c r="C748" t="s">
        <v>34</v>
      </c>
      <c r="D748" t="s">
        <v>43</v>
      </c>
    </row>
    <row r="749" spans="1:4">
      <c r="A749" t="s">
        <v>848</v>
      </c>
      <c r="B749" t="s">
        <v>1070</v>
      </c>
      <c r="C749" t="s">
        <v>34</v>
      </c>
      <c r="D749" t="s">
        <v>51</v>
      </c>
    </row>
    <row r="750" spans="1:4">
      <c r="A750" t="s">
        <v>309</v>
      </c>
      <c r="B750" t="s">
        <v>1070</v>
      </c>
      <c r="C750" t="s">
        <v>34</v>
      </c>
      <c r="D750" t="s">
        <v>30</v>
      </c>
    </row>
    <row r="751" spans="1:4">
      <c r="A751" t="s">
        <v>408</v>
      </c>
      <c r="B751" t="s">
        <v>1070</v>
      </c>
      <c r="C751" t="s">
        <v>34</v>
      </c>
      <c r="D751" t="s">
        <v>43</v>
      </c>
    </row>
    <row r="752" spans="1:4">
      <c r="A752" t="s">
        <v>893</v>
      </c>
      <c r="B752" t="s">
        <v>1070</v>
      </c>
      <c r="C752" t="s">
        <v>34</v>
      </c>
      <c r="D752" t="s">
        <v>30</v>
      </c>
    </row>
    <row r="753" spans="1:4">
      <c r="A753" t="s">
        <v>255</v>
      </c>
      <c r="B753" t="s">
        <v>1070</v>
      </c>
      <c r="C753" t="s">
        <v>34</v>
      </c>
      <c r="D753" t="s">
        <v>66</v>
      </c>
    </row>
    <row r="754" spans="1:4">
      <c r="A754" t="s">
        <v>1000</v>
      </c>
      <c r="B754" t="s">
        <v>1068</v>
      </c>
      <c r="C754" t="s">
        <v>21</v>
      </c>
      <c r="D754" t="s">
        <v>30</v>
      </c>
    </row>
    <row r="755" spans="1:4">
      <c r="A755" t="s">
        <v>534</v>
      </c>
      <c r="B755" t="s">
        <v>1071</v>
      </c>
      <c r="C755" t="s">
        <v>68</v>
      </c>
      <c r="D755" t="s">
        <v>66</v>
      </c>
    </row>
    <row r="756" spans="1:4">
      <c r="A756" t="s">
        <v>560</v>
      </c>
      <c r="B756" t="s">
        <v>1072</v>
      </c>
      <c r="C756" t="s">
        <v>45</v>
      </c>
      <c r="D756" t="s">
        <v>51</v>
      </c>
    </row>
    <row r="757" spans="1:4">
      <c r="A757" t="s">
        <v>814</v>
      </c>
      <c r="B757" t="s">
        <v>1071</v>
      </c>
      <c r="C757" t="s">
        <v>68</v>
      </c>
      <c r="D757" t="s">
        <v>43</v>
      </c>
    </row>
    <row r="758" spans="1:4">
      <c r="A758" t="s">
        <v>353</v>
      </c>
      <c r="B758" t="s">
        <v>1070</v>
      </c>
      <c r="C758" t="s">
        <v>34</v>
      </c>
      <c r="D758" t="s">
        <v>66</v>
      </c>
    </row>
    <row r="759" spans="1:4">
      <c r="A759" t="s">
        <v>990</v>
      </c>
      <c r="B759" t="s">
        <v>1068</v>
      </c>
      <c r="C759" t="s">
        <v>21</v>
      </c>
      <c r="D759" t="s">
        <v>43</v>
      </c>
    </row>
    <row r="760" spans="1:4">
      <c r="A760" t="s">
        <v>279</v>
      </c>
      <c r="B760" t="s">
        <v>1070</v>
      </c>
      <c r="C760" t="s">
        <v>34</v>
      </c>
      <c r="D760" t="s">
        <v>43</v>
      </c>
    </row>
    <row r="761" spans="1:4">
      <c r="A761" t="s">
        <v>498</v>
      </c>
      <c r="B761" t="s">
        <v>1068</v>
      </c>
      <c r="C761" t="s">
        <v>21</v>
      </c>
      <c r="D761" t="s">
        <v>66</v>
      </c>
    </row>
    <row r="762" spans="1:4">
      <c r="A762" t="s">
        <v>906</v>
      </c>
      <c r="B762" t="s">
        <v>1068</v>
      </c>
      <c r="C762" t="s">
        <v>21</v>
      </c>
      <c r="D762" t="s">
        <v>30</v>
      </c>
    </row>
    <row r="763" spans="1:4">
      <c r="A763" t="s">
        <v>259</v>
      </c>
      <c r="B763" t="s">
        <v>1069</v>
      </c>
      <c r="C763" t="s">
        <v>68</v>
      </c>
      <c r="D763" t="s">
        <v>66</v>
      </c>
    </row>
    <row r="764" spans="1:4">
      <c r="A764" t="s">
        <v>129</v>
      </c>
      <c r="B764" t="s">
        <v>1072</v>
      </c>
      <c r="C764" t="s">
        <v>45</v>
      </c>
      <c r="D764" t="s">
        <v>66</v>
      </c>
    </row>
    <row r="765" spans="1:4">
      <c r="A765" t="s">
        <v>133</v>
      </c>
      <c r="B765" t="s">
        <v>1068</v>
      </c>
      <c r="C765" t="s">
        <v>21</v>
      </c>
      <c r="D765" t="s">
        <v>66</v>
      </c>
    </row>
    <row r="766" spans="1:4">
      <c r="A766" t="s">
        <v>433</v>
      </c>
      <c r="B766" t="s">
        <v>1071</v>
      </c>
      <c r="C766" t="s">
        <v>68</v>
      </c>
      <c r="D766" t="s">
        <v>43</v>
      </c>
    </row>
    <row r="767" spans="1:4">
      <c r="A767" t="s">
        <v>698</v>
      </c>
      <c r="B767" t="s">
        <v>1071</v>
      </c>
      <c r="C767" t="s">
        <v>68</v>
      </c>
      <c r="D767" t="s">
        <v>51</v>
      </c>
    </row>
    <row r="768" spans="1:4">
      <c r="A768" t="s">
        <v>791</v>
      </c>
      <c r="B768" t="s">
        <v>1071</v>
      </c>
      <c r="C768" t="s">
        <v>68</v>
      </c>
      <c r="D768" t="s">
        <v>51</v>
      </c>
    </row>
    <row r="769" spans="1:4">
      <c r="A769" t="s">
        <v>742</v>
      </c>
      <c r="B769" t="s">
        <v>1069</v>
      </c>
      <c r="C769" t="s">
        <v>68</v>
      </c>
      <c r="D769" t="s">
        <v>66</v>
      </c>
    </row>
    <row r="770" spans="1:4">
      <c r="A770" t="s">
        <v>779</v>
      </c>
      <c r="B770" t="s">
        <v>1070</v>
      </c>
      <c r="C770" t="s">
        <v>34</v>
      </c>
      <c r="D770" t="s">
        <v>66</v>
      </c>
    </row>
    <row r="771" spans="1:4">
      <c r="A771" t="s">
        <v>359</v>
      </c>
      <c r="B771" t="s">
        <v>1073</v>
      </c>
      <c r="C771" t="s">
        <v>45</v>
      </c>
      <c r="D771" t="s">
        <v>66</v>
      </c>
    </row>
    <row r="772" spans="1:4">
      <c r="A772" t="s">
        <v>164</v>
      </c>
      <c r="B772" t="s">
        <v>1068</v>
      </c>
      <c r="C772" t="s">
        <v>21</v>
      </c>
      <c r="D772" t="s">
        <v>43</v>
      </c>
    </row>
    <row r="773" spans="1:4">
      <c r="A773" t="s">
        <v>191</v>
      </c>
      <c r="B773" t="s">
        <v>1073</v>
      </c>
      <c r="C773" t="s">
        <v>45</v>
      </c>
      <c r="D773" t="s">
        <v>66</v>
      </c>
    </row>
    <row r="774" spans="1:4">
      <c r="A774" t="s">
        <v>491</v>
      </c>
      <c r="B774" t="s">
        <v>1068</v>
      </c>
      <c r="C774" t="s">
        <v>21</v>
      </c>
      <c r="D774" t="s">
        <v>43</v>
      </c>
    </row>
    <row r="775" spans="1:4">
      <c r="A775" t="s">
        <v>670</v>
      </c>
      <c r="B775" t="s">
        <v>1072</v>
      </c>
      <c r="C775" t="s">
        <v>45</v>
      </c>
      <c r="D775" t="s">
        <v>66</v>
      </c>
    </row>
    <row r="776" spans="1:4">
      <c r="A776" t="s">
        <v>592</v>
      </c>
      <c r="B776" t="s">
        <v>1073</v>
      </c>
      <c r="C776" t="s">
        <v>45</v>
      </c>
      <c r="D776" t="s">
        <v>51</v>
      </c>
    </row>
    <row r="777" spans="1:4">
      <c r="A777" t="s">
        <v>710</v>
      </c>
      <c r="B777" t="s">
        <v>1073</v>
      </c>
      <c r="C777" t="s">
        <v>45</v>
      </c>
      <c r="D777" t="s">
        <v>30</v>
      </c>
    </row>
    <row r="778" spans="1:4">
      <c r="A778" t="s">
        <v>418</v>
      </c>
      <c r="B778" t="s">
        <v>1069</v>
      </c>
      <c r="C778" t="s">
        <v>68</v>
      </c>
      <c r="D778" t="s">
        <v>30</v>
      </c>
    </row>
    <row r="779" spans="1:4">
      <c r="A779" t="s">
        <v>430</v>
      </c>
      <c r="B779" t="s">
        <v>1070</v>
      </c>
      <c r="C779" t="s">
        <v>34</v>
      </c>
      <c r="D779" t="s">
        <v>66</v>
      </c>
    </row>
    <row r="780" spans="1:4">
      <c r="A780" t="s">
        <v>924</v>
      </c>
      <c r="B780" t="s">
        <v>1073</v>
      </c>
      <c r="C780" t="s">
        <v>45</v>
      </c>
      <c r="D780" t="s">
        <v>66</v>
      </c>
    </row>
    <row r="781" spans="1:4">
      <c r="A781" t="s">
        <v>197</v>
      </c>
      <c r="B781" t="s">
        <v>1070</v>
      </c>
      <c r="C781" t="s">
        <v>34</v>
      </c>
      <c r="D781" t="s">
        <v>30</v>
      </c>
    </row>
    <row r="782" spans="1:4">
      <c r="A782" t="s">
        <v>167</v>
      </c>
      <c r="B782" t="s">
        <v>1069</v>
      </c>
      <c r="C782" t="s">
        <v>68</v>
      </c>
      <c r="D782" t="s">
        <v>43</v>
      </c>
    </row>
    <row r="783" spans="1:4">
      <c r="A783" t="s">
        <v>761</v>
      </c>
      <c r="B783" t="s">
        <v>1071</v>
      </c>
      <c r="C783" t="s">
        <v>68</v>
      </c>
      <c r="D783" t="s">
        <v>51</v>
      </c>
    </row>
    <row r="784" spans="1:4">
      <c r="A784" t="s">
        <v>253</v>
      </c>
      <c r="B784" t="s">
        <v>1070</v>
      </c>
      <c r="C784" t="s">
        <v>34</v>
      </c>
      <c r="D784" t="s">
        <v>66</v>
      </c>
    </row>
    <row r="785" spans="1:4">
      <c r="A785" t="s">
        <v>217</v>
      </c>
      <c r="B785" t="s">
        <v>1068</v>
      </c>
      <c r="C785" t="s">
        <v>21</v>
      </c>
      <c r="D785" t="s">
        <v>30</v>
      </c>
    </row>
    <row r="786" spans="1:4">
      <c r="A786" t="s">
        <v>558</v>
      </c>
      <c r="B786" t="s">
        <v>1068</v>
      </c>
      <c r="C786" t="s">
        <v>21</v>
      </c>
      <c r="D786" t="s">
        <v>66</v>
      </c>
    </row>
    <row r="787" spans="1:4">
      <c r="A787" t="s">
        <v>807</v>
      </c>
      <c r="B787" t="s">
        <v>1068</v>
      </c>
      <c r="C787" t="s">
        <v>21</v>
      </c>
      <c r="D787" t="s">
        <v>66</v>
      </c>
    </row>
    <row r="788" spans="1:4">
      <c r="A788" t="s">
        <v>265</v>
      </c>
      <c r="B788" t="s">
        <v>1070</v>
      </c>
      <c r="C788" t="s">
        <v>34</v>
      </c>
      <c r="D788" t="s">
        <v>66</v>
      </c>
    </row>
    <row r="789" spans="1:4">
      <c r="A789" t="s">
        <v>524</v>
      </c>
      <c r="B789" t="s">
        <v>1072</v>
      </c>
      <c r="C789" t="s">
        <v>45</v>
      </c>
      <c r="D789" t="s">
        <v>43</v>
      </c>
    </row>
    <row r="790" spans="1:4">
      <c r="A790" t="s">
        <v>385</v>
      </c>
      <c r="B790" t="s">
        <v>1069</v>
      </c>
      <c r="C790" t="s">
        <v>68</v>
      </c>
      <c r="D790" t="s">
        <v>66</v>
      </c>
    </row>
    <row r="791" spans="1:4">
      <c r="A791" t="s">
        <v>296</v>
      </c>
      <c r="B791" t="s">
        <v>1071</v>
      </c>
      <c r="C791" t="s">
        <v>68</v>
      </c>
      <c r="D791" t="s">
        <v>43</v>
      </c>
    </row>
    <row r="792" spans="1:4">
      <c r="A792" t="s">
        <v>262</v>
      </c>
      <c r="B792" t="s">
        <v>1068</v>
      </c>
      <c r="C792" t="s">
        <v>21</v>
      </c>
      <c r="D792" t="s">
        <v>30</v>
      </c>
    </row>
    <row r="793" spans="1:4">
      <c r="A793" t="s">
        <v>1033</v>
      </c>
      <c r="B793" t="s">
        <v>1072</v>
      </c>
      <c r="C793" t="s">
        <v>45</v>
      </c>
      <c r="D793" t="s">
        <v>66</v>
      </c>
    </row>
    <row r="794" spans="1:4">
      <c r="A794" t="s">
        <v>496</v>
      </c>
      <c r="B794" t="s">
        <v>1073</v>
      </c>
      <c r="C794" t="s">
        <v>45</v>
      </c>
      <c r="D794" t="s">
        <v>43</v>
      </c>
    </row>
    <row r="795" spans="1:4">
      <c r="A795" t="s">
        <v>830</v>
      </c>
      <c r="B795" t="s">
        <v>1070</v>
      </c>
      <c r="C795" t="s">
        <v>34</v>
      </c>
      <c r="D795" t="s">
        <v>66</v>
      </c>
    </row>
    <row r="796" spans="1:4">
      <c r="A796" t="s">
        <v>407</v>
      </c>
      <c r="B796" t="s">
        <v>1072</v>
      </c>
      <c r="C796" t="s">
        <v>45</v>
      </c>
      <c r="D796" t="s">
        <v>66</v>
      </c>
    </row>
    <row r="797" spans="1:4">
      <c r="A797" t="s">
        <v>1062</v>
      </c>
      <c r="B797" t="s">
        <v>1068</v>
      </c>
      <c r="C797" t="s">
        <v>21</v>
      </c>
      <c r="D797" t="s">
        <v>30</v>
      </c>
    </row>
    <row r="798" spans="1:4">
      <c r="A798" t="s">
        <v>516</v>
      </c>
      <c r="B798" t="s">
        <v>1073</v>
      </c>
      <c r="C798" t="s">
        <v>45</v>
      </c>
      <c r="D798" t="s">
        <v>30</v>
      </c>
    </row>
    <row r="799" spans="1:4">
      <c r="A799" t="s">
        <v>648</v>
      </c>
      <c r="B799" t="s">
        <v>1068</v>
      </c>
      <c r="C799" t="s">
        <v>21</v>
      </c>
      <c r="D799" t="s">
        <v>43</v>
      </c>
    </row>
    <row r="800" spans="1:4">
      <c r="A800" t="s">
        <v>1007</v>
      </c>
      <c r="B800" t="s">
        <v>1068</v>
      </c>
      <c r="C800" t="s">
        <v>21</v>
      </c>
      <c r="D800" t="s">
        <v>66</v>
      </c>
    </row>
    <row r="801" spans="1:4">
      <c r="A801" t="s">
        <v>145</v>
      </c>
      <c r="B801" t="s">
        <v>1072</v>
      </c>
      <c r="C801" t="s">
        <v>45</v>
      </c>
      <c r="D801" t="s">
        <v>51</v>
      </c>
    </row>
    <row r="802" spans="1:4">
      <c r="A802" t="s">
        <v>886</v>
      </c>
      <c r="B802" t="s">
        <v>1072</v>
      </c>
      <c r="C802" t="s">
        <v>45</v>
      </c>
      <c r="D802" t="s">
        <v>51</v>
      </c>
    </row>
    <row r="803" spans="1:4">
      <c r="A803" t="s">
        <v>165</v>
      </c>
      <c r="B803" t="s">
        <v>1070</v>
      </c>
      <c r="C803" t="s">
        <v>34</v>
      </c>
      <c r="D803" t="s">
        <v>43</v>
      </c>
    </row>
    <row r="804" spans="1:4">
      <c r="A804" t="s">
        <v>269</v>
      </c>
      <c r="B804" t="s">
        <v>1070</v>
      </c>
      <c r="C804" t="s">
        <v>34</v>
      </c>
      <c r="D804" t="s">
        <v>30</v>
      </c>
    </row>
    <row r="805" spans="1:4">
      <c r="A805" t="s">
        <v>841</v>
      </c>
      <c r="B805" t="s">
        <v>1072</v>
      </c>
      <c r="C805" t="s">
        <v>45</v>
      </c>
      <c r="D805" t="s">
        <v>30</v>
      </c>
    </row>
    <row r="806" spans="1:4">
      <c r="A806" t="s">
        <v>317</v>
      </c>
      <c r="B806" t="s">
        <v>1070</v>
      </c>
      <c r="C806" t="s">
        <v>34</v>
      </c>
      <c r="D806" t="s">
        <v>51</v>
      </c>
    </row>
    <row r="807" spans="1:4">
      <c r="A807" t="s">
        <v>400</v>
      </c>
      <c r="B807" t="s">
        <v>1069</v>
      </c>
      <c r="C807" t="s">
        <v>68</v>
      </c>
      <c r="D807" t="s">
        <v>30</v>
      </c>
    </row>
    <row r="808" spans="1:4">
      <c r="A808" t="s">
        <v>908</v>
      </c>
      <c r="B808" t="s">
        <v>1073</v>
      </c>
      <c r="C808" t="s">
        <v>45</v>
      </c>
      <c r="D808" t="s">
        <v>43</v>
      </c>
    </row>
    <row r="809" spans="1:4">
      <c r="A809" t="s">
        <v>350</v>
      </c>
      <c r="B809" t="s">
        <v>1071</v>
      </c>
      <c r="C809" t="s">
        <v>68</v>
      </c>
      <c r="D809" t="s">
        <v>51</v>
      </c>
    </row>
    <row r="810" spans="1:4">
      <c r="A810" t="s">
        <v>773</v>
      </c>
      <c r="B810" t="s">
        <v>1073</v>
      </c>
      <c r="C810" t="s">
        <v>45</v>
      </c>
      <c r="D810" t="s">
        <v>30</v>
      </c>
    </row>
    <row r="811" spans="1:4">
      <c r="A811" t="s">
        <v>895</v>
      </c>
      <c r="B811" t="s">
        <v>1071</v>
      </c>
      <c r="C811" t="s">
        <v>68</v>
      </c>
      <c r="D811" t="s">
        <v>43</v>
      </c>
    </row>
    <row r="812" spans="1:4">
      <c r="A812" t="s">
        <v>456</v>
      </c>
      <c r="B812" t="s">
        <v>1068</v>
      </c>
      <c r="C812" t="s">
        <v>21</v>
      </c>
      <c r="D812" t="s">
        <v>51</v>
      </c>
    </row>
    <row r="813" spans="1:4">
      <c r="A813" t="s">
        <v>747</v>
      </c>
      <c r="B813" t="s">
        <v>1069</v>
      </c>
      <c r="C813" t="s">
        <v>68</v>
      </c>
      <c r="D813" t="s">
        <v>66</v>
      </c>
    </row>
    <row r="814" spans="1:4">
      <c r="A814" t="s">
        <v>84</v>
      </c>
      <c r="B814" t="s">
        <v>1071</v>
      </c>
      <c r="C814" t="s">
        <v>68</v>
      </c>
      <c r="D814" t="s">
        <v>51</v>
      </c>
    </row>
    <row r="815" spans="1:4">
      <c r="A815" t="s">
        <v>473</v>
      </c>
      <c r="B815" t="s">
        <v>1068</v>
      </c>
      <c r="C815" t="s">
        <v>21</v>
      </c>
      <c r="D815" t="s">
        <v>43</v>
      </c>
    </row>
    <row r="816" spans="1:4">
      <c r="A816" t="s">
        <v>968</v>
      </c>
      <c r="B816" t="s">
        <v>1068</v>
      </c>
      <c r="C816" t="s">
        <v>21</v>
      </c>
      <c r="D816" t="s">
        <v>43</v>
      </c>
    </row>
    <row r="817" spans="1:4">
      <c r="A817" t="s">
        <v>375</v>
      </c>
      <c r="B817" t="s">
        <v>1068</v>
      </c>
      <c r="C817" t="s">
        <v>21</v>
      </c>
      <c r="D817" t="s">
        <v>66</v>
      </c>
    </row>
    <row r="818" spans="1:4">
      <c r="A818" t="s">
        <v>251</v>
      </c>
      <c r="B818" t="s">
        <v>1069</v>
      </c>
      <c r="C818" t="s">
        <v>68</v>
      </c>
      <c r="D818" t="s">
        <v>66</v>
      </c>
    </row>
    <row r="819" spans="1:4">
      <c r="A819" t="s">
        <v>462</v>
      </c>
      <c r="B819" t="s">
        <v>1068</v>
      </c>
      <c r="C819" t="s">
        <v>21</v>
      </c>
      <c r="D819" t="s">
        <v>51</v>
      </c>
    </row>
    <row r="820" spans="1:4">
      <c r="A820" t="s">
        <v>719</v>
      </c>
      <c r="B820" t="s">
        <v>1071</v>
      </c>
      <c r="C820" t="s">
        <v>68</v>
      </c>
      <c r="D820" t="s">
        <v>30</v>
      </c>
    </row>
    <row r="821" spans="1:4">
      <c r="A821" t="s">
        <v>393</v>
      </c>
      <c r="B821" t="s">
        <v>1072</v>
      </c>
      <c r="C821" t="s">
        <v>45</v>
      </c>
      <c r="D821" t="s">
        <v>51</v>
      </c>
    </row>
    <row r="822" spans="1:4">
      <c r="A822" t="s">
        <v>487</v>
      </c>
      <c r="B822" t="s">
        <v>1070</v>
      </c>
      <c r="C822" t="s">
        <v>34</v>
      </c>
      <c r="D822" t="s">
        <v>43</v>
      </c>
    </row>
    <row r="823" spans="1:4">
      <c r="A823" t="s">
        <v>636</v>
      </c>
      <c r="B823" t="s">
        <v>1073</v>
      </c>
      <c r="C823" t="s">
        <v>45</v>
      </c>
      <c r="D823" t="s">
        <v>66</v>
      </c>
    </row>
    <row r="824" spans="1:4">
      <c r="A824" t="s">
        <v>593</v>
      </c>
      <c r="B824" t="s">
        <v>1068</v>
      </c>
      <c r="C824" t="s">
        <v>21</v>
      </c>
      <c r="D824" t="s">
        <v>66</v>
      </c>
    </row>
    <row r="825" spans="1:4">
      <c r="A825" t="s">
        <v>364</v>
      </c>
      <c r="B825" t="s">
        <v>1068</v>
      </c>
      <c r="C825" t="s">
        <v>21</v>
      </c>
      <c r="D825" t="s">
        <v>66</v>
      </c>
    </row>
    <row r="826" spans="1:4">
      <c r="A826" t="s">
        <v>762</v>
      </c>
      <c r="B826" t="s">
        <v>1068</v>
      </c>
      <c r="C826" t="s">
        <v>21</v>
      </c>
      <c r="D826" t="s">
        <v>66</v>
      </c>
    </row>
    <row r="827" spans="1:4">
      <c r="A827" t="s">
        <v>705</v>
      </c>
      <c r="B827" t="s">
        <v>1070</v>
      </c>
      <c r="C827" t="s">
        <v>34</v>
      </c>
      <c r="D827" t="s">
        <v>43</v>
      </c>
    </row>
    <row r="828" spans="1:4">
      <c r="A828" t="s">
        <v>743</v>
      </c>
      <c r="B828" t="s">
        <v>1069</v>
      </c>
      <c r="C828" t="s">
        <v>68</v>
      </c>
      <c r="D828" t="s">
        <v>30</v>
      </c>
    </row>
    <row r="829" spans="1:4">
      <c r="A829" t="s">
        <v>974</v>
      </c>
      <c r="B829" t="s">
        <v>1069</v>
      </c>
      <c r="C829" t="s">
        <v>68</v>
      </c>
      <c r="D829" t="s">
        <v>51</v>
      </c>
    </row>
    <row r="830" spans="1:4">
      <c r="A830" t="s">
        <v>553</v>
      </c>
      <c r="B830" t="s">
        <v>1070</v>
      </c>
      <c r="C830" t="s">
        <v>34</v>
      </c>
      <c r="D830" t="s">
        <v>30</v>
      </c>
    </row>
    <row r="831" spans="1:4">
      <c r="A831" t="s">
        <v>260</v>
      </c>
      <c r="B831" t="s">
        <v>1071</v>
      </c>
      <c r="C831" t="s">
        <v>68</v>
      </c>
      <c r="D831" t="s">
        <v>66</v>
      </c>
    </row>
    <row r="832" spans="1:4">
      <c r="A832" t="s">
        <v>950</v>
      </c>
      <c r="B832" t="s">
        <v>1072</v>
      </c>
      <c r="C832" t="s">
        <v>45</v>
      </c>
      <c r="D832" t="s">
        <v>51</v>
      </c>
    </row>
    <row r="833" spans="1:4">
      <c r="A833" t="s">
        <v>782</v>
      </c>
      <c r="B833" t="s">
        <v>1071</v>
      </c>
      <c r="C833" t="s">
        <v>68</v>
      </c>
      <c r="D833" t="s">
        <v>51</v>
      </c>
    </row>
    <row r="834" spans="1:4">
      <c r="A834" t="s">
        <v>972</v>
      </c>
      <c r="B834" t="s">
        <v>1072</v>
      </c>
      <c r="C834" t="s">
        <v>45</v>
      </c>
      <c r="D834" t="s">
        <v>51</v>
      </c>
    </row>
    <row r="835" spans="1:4">
      <c r="A835" t="s">
        <v>447</v>
      </c>
      <c r="B835" t="s">
        <v>1068</v>
      </c>
      <c r="C835" t="s">
        <v>21</v>
      </c>
      <c r="D835" t="s">
        <v>30</v>
      </c>
    </row>
    <row r="836" spans="1:4">
      <c r="A836" t="s">
        <v>519</v>
      </c>
      <c r="B836" t="s">
        <v>1071</v>
      </c>
      <c r="C836" t="s">
        <v>68</v>
      </c>
      <c r="D836" t="s">
        <v>30</v>
      </c>
    </row>
    <row r="837" spans="1:4">
      <c r="A837" t="s">
        <v>209</v>
      </c>
      <c r="B837" t="s">
        <v>1073</v>
      </c>
      <c r="C837" t="s">
        <v>45</v>
      </c>
      <c r="D837" t="s">
        <v>43</v>
      </c>
    </row>
    <row r="838" spans="1:4">
      <c r="A838" t="s">
        <v>137</v>
      </c>
      <c r="B838" t="s">
        <v>1068</v>
      </c>
      <c r="C838" t="s">
        <v>21</v>
      </c>
      <c r="D838" t="s">
        <v>30</v>
      </c>
    </row>
    <row r="839" spans="1:4">
      <c r="A839" t="s">
        <v>384</v>
      </c>
      <c r="B839" t="s">
        <v>1070</v>
      </c>
      <c r="C839" t="s">
        <v>34</v>
      </c>
      <c r="D839" t="s">
        <v>51</v>
      </c>
    </row>
    <row r="840" spans="1:4">
      <c r="A840" t="s">
        <v>130</v>
      </c>
      <c r="B840" t="s">
        <v>1072</v>
      </c>
      <c r="C840" t="s">
        <v>45</v>
      </c>
      <c r="D840" t="s">
        <v>30</v>
      </c>
    </row>
    <row r="841" spans="1:4">
      <c r="A841" t="s">
        <v>978</v>
      </c>
      <c r="B841" t="s">
        <v>1071</v>
      </c>
      <c r="C841" t="s">
        <v>68</v>
      </c>
      <c r="D841" t="s">
        <v>30</v>
      </c>
    </row>
    <row r="842" spans="1:4">
      <c r="A842" t="s">
        <v>274</v>
      </c>
      <c r="B842" t="s">
        <v>1069</v>
      </c>
      <c r="C842" t="s">
        <v>68</v>
      </c>
      <c r="D842" t="s">
        <v>51</v>
      </c>
    </row>
    <row r="843" spans="1:4">
      <c r="A843" t="s">
        <v>201</v>
      </c>
      <c r="B843" t="s">
        <v>1070</v>
      </c>
      <c r="C843" t="s">
        <v>34</v>
      </c>
      <c r="D843" t="s">
        <v>66</v>
      </c>
    </row>
    <row r="844" spans="1:4">
      <c r="A844" t="s">
        <v>1029</v>
      </c>
      <c r="B844" t="s">
        <v>1068</v>
      </c>
      <c r="C844" t="s">
        <v>21</v>
      </c>
      <c r="D844" t="s">
        <v>30</v>
      </c>
    </row>
    <row r="845" spans="1:4">
      <c r="A845" t="s">
        <v>787</v>
      </c>
      <c r="B845" t="s">
        <v>1072</v>
      </c>
      <c r="C845" t="s">
        <v>45</v>
      </c>
      <c r="D845" t="s">
        <v>30</v>
      </c>
    </row>
    <row r="846" spans="1:4">
      <c r="A846" t="s">
        <v>479</v>
      </c>
      <c r="B846" t="s">
        <v>1070</v>
      </c>
      <c r="C846" t="s">
        <v>34</v>
      </c>
      <c r="D846" t="s">
        <v>66</v>
      </c>
    </row>
    <row r="847" spans="1:4">
      <c r="A847" t="s">
        <v>377</v>
      </c>
      <c r="B847" t="s">
        <v>1068</v>
      </c>
      <c r="C847" t="s">
        <v>21</v>
      </c>
      <c r="D847" t="s">
        <v>30</v>
      </c>
    </row>
    <row r="848" spans="1:4">
      <c r="A848" t="s">
        <v>111</v>
      </c>
      <c r="B848" t="s">
        <v>1071</v>
      </c>
      <c r="C848" t="s">
        <v>68</v>
      </c>
      <c r="D848" t="s">
        <v>51</v>
      </c>
    </row>
    <row r="849" spans="1:4">
      <c r="A849" t="s">
        <v>663</v>
      </c>
      <c r="B849" t="s">
        <v>1069</v>
      </c>
      <c r="C849" t="s">
        <v>68</v>
      </c>
      <c r="D849" t="s">
        <v>43</v>
      </c>
    </row>
    <row r="850" spans="1:4">
      <c r="A850" t="s">
        <v>578</v>
      </c>
      <c r="B850" t="s">
        <v>1070</v>
      </c>
      <c r="C850" t="s">
        <v>34</v>
      </c>
      <c r="D850" t="s">
        <v>51</v>
      </c>
    </row>
    <row r="851" spans="1:4">
      <c r="A851" t="s">
        <v>597</v>
      </c>
      <c r="B851" t="s">
        <v>1070</v>
      </c>
      <c r="C851" t="s">
        <v>34</v>
      </c>
      <c r="D851" t="s">
        <v>43</v>
      </c>
    </row>
    <row r="852" spans="1:4">
      <c r="A852" t="s">
        <v>89</v>
      </c>
      <c r="B852" t="s">
        <v>1072</v>
      </c>
      <c r="C852" t="s">
        <v>45</v>
      </c>
      <c r="D852" t="s">
        <v>43</v>
      </c>
    </row>
    <row r="853" spans="1:4">
      <c r="A853" t="s">
        <v>930</v>
      </c>
      <c r="B853" t="s">
        <v>1069</v>
      </c>
      <c r="C853" t="s">
        <v>68</v>
      </c>
      <c r="D853" t="s">
        <v>30</v>
      </c>
    </row>
    <row r="854" spans="1:4">
      <c r="A854" t="s">
        <v>624</v>
      </c>
      <c r="B854" t="s">
        <v>1070</v>
      </c>
      <c r="C854" t="s">
        <v>34</v>
      </c>
      <c r="D854" t="s">
        <v>66</v>
      </c>
    </row>
    <row r="855" spans="1:4">
      <c r="A855" t="s">
        <v>1021</v>
      </c>
      <c r="B855" t="s">
        <v>1069</v>
      </c>
      <c r="C855" t="s">
        <v>68</v>
      </c>
      <c r="D855" t="s">
        <v>66</v>
      </c>
    </row>
    <row r="856" spans="1:4">
      <c r="A856" t="s">
        <v>344</v>
      </c>
      <c r="B856" t="s">
        <v>1068</v>
      </c>
      <c r="C856" t="s">
        <v>21</v>
      </c>
      <c r="D856" t="s">
        <v>43</v>
      </c>
    </row>
    <row r="857" spans="1:4">
      <c r="A857" t="s">
        <v>789</v>
      </c>
      <c r="B857" t="s">
        <v>1073</v>
      </c>
      <c r="C857" t="s">
        <v>45</v>
      </c>
      <c r="D857" t="s">
        <v>66</v>
      </c>
    </row>
    <row r="858" spans="1:4">
      <c r="A858" t="s">
        <v>684</v>
      </c>
      <c r="B858" t="s">
        <v>1069</v>
      </c>
      <c r="C858" t="s">
        <v>68</v>
      </c>
      <c r="D858" t="s">
        <v>30</v>
      </c>
    </row>
    <row r="859" spans="1:4">
      <c r="A859" t="s">
        <v>294</v>
      </c>
      <c r="B859" t="s">
        <v>1068</v>
      </c>
      <c r="C859" t="s">
        <v>21</v>
      </c>
      <c r="D859" t="s">
        <v>66</v>
      </c>
    </row>
    <row r="860" spans="1:4">
      <c r="A860" t="s">
        <v>711</v>
      </c>
      <c r="B860" t="s">
        <v>1070</v>
      </c>
      <c r="C860" t="s">
        <v>34</v>
      </c>
      <c r="D860" t="s">
        <v>51</v>
      </c>
    </row>
    <row r="861" spans="1:4">
      <c r="A861" t="s">
        <v>1004</v>
      </c>
      <c r="B861" t="s">
        <v>1073</v>
      </c>
      <c r="C861" t="s">
        <v>45</v>
      </c>
      <c r="D861" t="s">
        <v>66</v>
      </c>
    </row>
    <row r="862" spans="1:4">
      <c r="A862" t="s">
        <v>75</v>
      </c>
      <c r="B862" t="s">
        <v>1070</v>
      </c>
      <c r="C862" t="s">
        <v>34</v>
      </c>
      <c r="D862" t="s">
        <v>43</v>
      </c>
    </row>
    <row r="863" spans="1:4">
      <c r="A863" t="s">
        <v>124</v>
      </c>
      <c r="B863" t="s">
        <v>1072</v>
      </c>
      <c r="C863" t="s">
        <v>45</v>
      </c>
      <c r="D863" t="s">
        <v>43</v>
      </c>
    </row>
    <row r="864" spans="1:4">
      <c r="A864" t="s">
        <v>247</v>
      </c>
      <c r="B864" t="s">
        <v>1071</v>
      </c>
      <c r="C864" t="s">
        <v>68</v>
      </c>
      <c r="D864" t="s">
        <v>43</v>
      </c>
    </row>
    <row r="865" spans="1:4">
      <c r="A865" t="s">
        <v>354</v>
      </c>
      <c r="B865" t="s">
        <v>1070</v>
      </c>
      <c r="C865" t="s">
        <v>34</v>
      </c>
      <c r="D865" t="s">
        <v>43</v>
      </c>
    </row>
    <row r="866" spans="1:4">
      <c r="A866" t="s">
        <v>367</v>
      </c>
      <c r="B866" t="s">
        <v>1068</v>
      </c>
      <c r="C866" t="s">
        <v>21</v>
      </c>
      <c r="D866" t="s">
        <v>30</v>
      </c>
    </row>
    <row r="867" spans="1:4">
      <c r="A867" t="s">
        <v>87</v>
      </c>
      <c r="B867" t="s">
        <v>1072</v>
      </c>
      <c r="C867" t="s">
        <v>45</v>
      </c>
      <c r="D867" t="s">
        <v>66</v>
      </c>
    </row>
    <row r="868" spans="1:4">
      <c r="A868" t="s">
        <v>813</v>
      </c>
      <c r="B868" t="s">
        <v>1069</v>
      </c>
      <c r="C868" t="s">
        <v>68</v>
      </c>
      <c r="D868" t="s">
        <v>30</v>
      </c>
    </row>
    <row r="869" spans="1:4">
      <c r="A869" t="s">
        <v>803</v>
      </c>
      <c r="B869" t="s">
        <v>1070</v>
      </c>
      <c r="C869" t="s">
        <v>34</v>
      </c>
      <c r="D869" t="s">
        <v>43</v>
      </c>
    </row>
    <row r="870" spans="1:4">
      <c r="A870" t="s">
        <v>579</v>
      </c>
      <c r="B870" t="s">
        <v>1073</v>
      </c>
      <c r="C870" t="s">
        <v>45</v>
      </c>
      <c r="D870" t="s">
        <v>43</v>
      </c>
    </row>
    <row r="871" spans="1:4">
      <c r="A871" t="s">
        <v>678</v>
      </c>
      <c r="B871" t="s">
        <v>1068</v>
      </c>
      <c r="C871" t="s">
        <v>21</v>
      </c>
      <c r="D871" t="s">
        <v>43</v>
      </c>
    </row>
    <row r="872" spans="1:4">
      <c r="A872" t="s">
        <v>327</v>
      </c>
      <c r="B872" t="s">
        <v>1070</v>
      </c>
      <c r="C872" t="s">
        <v>34</v>
      </c>
      <c r="D872" t="s">
        <v>43</v>
      </c>
    </row>
    <row r="873" spans="1:4">
      <c r="A873" t="s">
        <v>824</v>
      </c>
      <c r="B873" t="s">
        <v>1070</v>
      </c>
      <c r="C873" t="s">
        <v>34</v>
      </c>
      <c r="D873" t="s">
        <v>66</v>
      </c>
    </row>
    <row r="874" spans="1:4">
      <c r="A874" t="s">
        <v>599</v>
      </c>
      <c r="B874" t="s">
        <v>1068</v>
      </c>
      <c r="C874" t="s">
        <v>21</v>
      </c>
      <c r="D874" t="s">
        <v>43</v>
      </c>
    </row>
    <row r="875" spans="1:4">
      <c r="A875" t="s">
        <v>227</v>
      </c>
      <c r="B875" t="s">
        <v>1070</v>
      </c>
      <c r="C875" t="s">
        <v>34</v>
      </c>
      <c r="D875" t="s">
        <v>51</v>
      </c>
    </row>
    <row r="876" spans="1:4">
      <c r="A876" t="s">
        <v>776</v>
      </c>
      <c r="B876" t="s">
        <v>1068</v>
      </c>
      <c r="C876" t="s">
        <v>21</v>
      </c>
      <c r="D876" t="s">
        <v>43</v>
      </c>
    </row>
    <row r="877" spans="1:4">
      <c r="A877" t="s">
        <v>622</v>
      </c>
      <c r="B877" t="s">
        <v>1071</v>
      </c>
      <c r="C877" t="s">
        <v>68</v>
      </c>
      <c r="D877" t="s">
        <v>30</v>
      </c>
    </row>
    <row r="878" spans="1:4">
      <c r="A878" t="s">
        <v>443</v>
      </c>
      <c r="B878" t="s">
        <v>1073</v>
      </c>
      <c r="C878" t="s">
        <v>45</v>
      </c>
      <c r="D878" t="s">
        <v>43</v>
      </c>
    </row>
    <row r="879" spans="1:4">
      <c r="A879" t="s">
        <v>444</v>
      </c>
      <c r="B879" t="s">
        <v>1069</v>
      </c>
      <c r="C879" t="s">
        <v>68</v>
      </c>
      <c r="D879" t="s">
        <v>66</v>
      </c>
    </row>
    <row r="880" spans="1:4">
      <c r="A880" t="s">
        <v>556</v>
      </c>
      <c r="B880" t="s">
        <v>1070</v>
      </c>
      <c r="C880" t="s">
        <v>34</v>
      </c>
      <c r="D880" t="s">
        <v>43</v>
      </c>
    </row>
    <row r="881" spans="1:4">
      <c r="A881" t="s">
        <v>568</v>
      </c>
      <c r="B881" t="s">
        <v>1073</v>
      </c>
      <c r="C881" t="s">
        <v>45</v>
      </c>
      <c r="D881" t="s">
        <v>43</v>
      </c>
    </row>
    <row r="882" spans="1:4">
      <c r="A882" t="s">
        <v>740</v>
      </c>
      <c r="B882" t="s">
        <v>1073</v>
      </c>
      <c r="C882" t="s">
        <v>45</v>
      </c>
      <c r="D882" t="s">
        <v>51</v>
      </c>
    </row>
    <row r="883" spans="1:4">
      <c r="A883" t="s">
        <v>967</v>
      </c>
      <c r="B883" t="s">
        <v>1068</v>
      </c>
      <c r="C883" t="s">
        <v>21</v>
      </c>
      <c r="D883" t="s">
        <v>43</v>
      </c>
    </row>
    <row r="884" spans="1:4">
      <c r="A884" t="s">
        <v>918</v>
      </c>
      <c r="B884" t="s">
        <v>1070</v>
      </c>
      <c r="C884" t="s">
        <v>34</v>
      </c>
      <c r="D884" t="s">
        <v>51</v>
      </c>
    </row>
    <row r="885" spans="1:4">
      <c r="A885" t="s">
        <v>709</v>
      </c>
      <c r="B885" t="s">
        <v>1068</v>
      </c>
      <c r="C885" t="s">
        <v>21</v>
      </c>
      <c r="D885" t="s">
        <v>30</v>
      </c>
    </row>
    <row r="886" spans="1:4">
      <c r="A886" t="s">
        <v>680</v>
      </c>
      <c r="B886" t="s">
        <v>1069</v>
      </c>
      <c r="C886" t="s">
        <v>68</v>
      </c>
      <c r="D886" t="s">
        <v>30</v>
      </c>
    </row>
    <row r="887" spans="1:4">
      <c r="A887" t="s">
        <v>308</v>
      </c>
      <c r="B887" t="s">
        <v>1068</v>
      </c>
      <c r="C887" t="s">
        <v>21</v>
      </c>
      <c r="D887" t="s">
        <v>30</v>
      </c>
    </row>
    <row r="888" spans="1:4">
      <c r="A888" t="s">
        <v>286</v>
      </c>
      <c r="B888" t="s">
        <v>1070</v>
      </c>
      <c r="C888" t="s">
        <v>34</v>
      </c>
      <c r="D888" t="s">
        <v>66</v>
      </c>
    </row>
    <row r="889" spans="1:4">
      <c r="A889" t="s">
        <v>884</v>
      </c>
      <c r="B889" t="s">
        <v>1069</v>
      </c>
      <c r="C889" t="s">
        <v>68</v>
      </c>
      <c r="D889" t="s">
        <v>66</v>
      </c>
    </row>
    <row r="890" spans="1:4">
      <c r="A890" t="s">
        <v>394</v>
      </c>
      <c r="B890" t="s">
        <v>1071</v>
      </c>
      <c r="C890" t="s">
        <v>68</v>
      </c>
      <c r="D890" t="s">
        <v>66</v>
      </c>
    </row>
    <row r="891" spans="1:4">
      <c r="A891" t="s">
        <v>744</v>
      </c>
      <c r="B891" t="s">
        <v>1069</v>
      </c>
      <c r="C891" t="s">
        <v>68</v>
      </c>
      <c r="D891" t="s">
        <v>51</v>
      </c>
    </row>
    <row r="892" spans="1:4">
      <c r="A892" t="s">
        <v>1015</v>
      </c>
      <c r="B892" t="s">
        <v>1071</v>
      </c>
      <c r="C892" t="s">
        <v>68</v>
      </c>
      <c r="D892" t="s">
        <v>66</v>
      </c>
    </row>
    <row r="893" spans="1:4">
      <c r="A893" t="s">
        <v>823</v>
      </c>
      <c r="B893" t="s">
        <v>1068</v>
      </c>
      <c r="C893" t="s">
        <v>21</v>
      </c>
      <c r="D893" t="s">
        <v>30</v>
      </c>
    </row>
    <row r="894" spans="1:4">
      <c r="A894" t="s">
        <v>919</v>
      </c>
      <c r="B894" t="s">
        <v>1070</v>
      </c>
      <c r="C894" t="s">
        <v>34</v>
      </c>
      <c r="D894" t="s">
        <v>43</v>
      </c>
    </row>
    <row r="895" spans="1:4">
      <c r="A895" t="s">
        <v>692</v>
      </c>
      <c r="B895" t="s">
        <v>1071</v>
      </c>
      <c r="C895" t="s">
        <v>68</v>
      </c>
      <c r="D895" t="s">
        <v>30</v>
      </c>
    </row>
    <row r="896" spans="1:4">
      <c r="A896" t="s">
        <v>961</v>
      </c>
      <c r="B896" t="s">
        <v>1073</v>
      </c>
      <c r="C896" t="s">
        <v>45</v>
      </c>
      <c r="D896" t="s">
        <v>43</v>
      </c>
    </row>
    <row r="897" spans="1:4">
      <c r="A897" t="s">
        <v>949</v>
      </c>
      <c r="B897" t="s">
        <v>1071</v>
      </c>
      <c r="C897" t="s">
        <v>68</v>
      </c>
      <c r="D897" t="s">
        <v>43</v>
      </c>
    </row>
    <row r="898" spans="1:4">
      <c r="A898" t="s">
        <v>641</v>
      </c>
      <c r="B898" t="s">
        <v>1070</v>
      </c>
      <c r="C898" t="s">
        <v>34</v>
      </c>
      <c r="D898" t="s">
        <v>66</v>
      </c>
    </row>
    <row r="899" spans="1:4">
      <c r="A899" t="s">
        <v>399</v>
      </c>
      <c r="B899" t="s">
        <v>1071</v>
      </c>
      <c r="C899" t="s">
        <v>68</v>
      </c>
      <c r="D899" t="s">
        <v>30</v>
      </c>
    </row>
    <row r="900" spans="1:4">
      <c r="A900" t="s">
        <v>986</v>
      </c>
      <c r="B900" t="s">
        <v>1070</v>
      </c>
      <c r="C900" t="s">
        <v>34</v>
      </c>
      <c r="D900" t="s">
        <v>43</v>
      </c>
    </row>
    <row r="901" spans="1:4">
      <c r="A901" t="s">
        <v>798</v>
      </c>
      <c r="B901" t="s">
        <v>1070</v>
      </c>
      <c r="C901" t="s">
        <v>34</v>
      </c>
      <c r="D901" t="s">
        <v>43</v>
      </c>
    </row>
    <row r="902" spans="1:4">
      <c r="A902" t="s">
        <v>852</v>
      </c>
      <c r="B902" t="s">
        <v>1070</v>
      </c>
      <c r="C902" t="s">
        <v>34</v>
      </c>
      <c r="D902" t="s">
        <v>51</v>
      </c>
    </row>
    <row r="903" spans="1:4">
      <c r="A903" t="s">
        <v>574</v>
      </c>
      <c r="B903" t="s">
        <v>1068</v>
      </c>
      <c r="C903" t="s">
        <v>21</v>
      </c>
      <c r="D903" t="s">
        <v>43</v>
      </c>
    </row>
    <row r="904" spans="1:4">
      <c r="A904" t="s">
        <v>188</v>
      </c>
      <c r="B904" t="s">
        <v>1073</v>
      </c>
      <c r="C904" t="s">
        <v>45</v>
      </c>
      <c r="D904" t="s">
        <v>30</v>
      </c>
    </row>
    <row r="905" spans="1:4">
      <c r="A905" t="s">
        <v>570</v>
      </c>
      <c r="B905" t="s">
        <v>1070</v>
      </c>
      <c r="C905" t="s">
        <v>34</v>
      </c>
      <c r="D905" t="s">
        <v>66</v>
      </c>
    </row>
    <row r="906" spans="1:4">
      <c r="A906" t="s">
        <v>476</v>
      </c>
      <c r="B906" t="s">
        <v>1068</v>
      </c>
      <c r="C906" t="s">
        <v>21</v>
      </c>
      <c r="D906" t="s">
        <v>51</v>
      </c>
    </row>
    <row r="907" spans="1:4">
      <c r="A907" t="s">
        <v>136</v>
      </c>
      <c r="B907" t="s">
        <v>1070</v>
      </c>
      <c r="C907" t="s">
        <v>34</v>
      </c>
      <c r="D907" t="s">
        <v>66</v>
      </c>
    </row>
    <row r="908" spans="1:4">
      <c r="A908" t="s">
        <v>346</v>
      </c>
      <c r="B908" t="s">
        <v>1073</v>
      </c>
      <c r="C908" t="s">
        <v>45</v>
      </c>
      <c r="D908" t="s">
        <v>30</v>
      </c>
    </row>
    <row r="909" spans="1:4">
      <c r="A909" t="s">
        <v>1042</v>
      </c>
      <c r="B909" t="s">
        <v>1070</v>
      </c>
      <c r="C909" t="s">
        <v>34</v>
      </c>
      <c r="D909" t="s">
        <v>30</v>
      </c>
    </row>
    <row r="910" spans="1:4">
      <c r="A910" t="s">
        <v>138</v>
      </c>
      <c r="B910" t="s">
        <v>1069</v>
      </c>
      <c r="C910" t="s">
        <v>68</v>
      </c>
      <c r="D910" t="s">
        <v>66</v>
      </c>
    </row>
    <row r="911" spans="1:4">
      <c r="A911" t="s">
        <v>380</v>
      </c>
      <c r="B911" t="s">
        <v>1069</v>
      </c>
      <c r="C911" t="s">
        <v>68</v>
      </c>
      <c r="D911" t="s">
        <v>66</v>
      </c>
    </row>
    <row r="912" spans="1:4">
      <c r="A912" t="s">
        <v>566</v>
      </c>
      <c r="B912" t="s">
        <v>1071</v>
      </c>
      <c r="C912" t="s">
        <v>68</v>
      </c>
      <c r="D912" t="s">
        <v>51</v>
      </c>
    </row>
    <row r="913" spans="1:4">
      <c r="A913" t="s">
        <v>154</v>
      </c>
      <c r="B913" t="s">
        <v>1071</v>
      </c>
      <c r="C913" t="s">
        <v>68</v>
      </c>
      <c r="D913" t="s">
        <v>43</v>
      </c>
    </row>
    <row r="914" spans="1:4">
      <c r="A914" t="s">
        <v>108</v>
      </c>
      <c r="B914" t="s">
        <v>1070</v>
      </c>
      <c r="C914" t="s">
        <v>34</v>
      </c>
      <c r="D914" t="s">
        <v>43</v>
      </c>
    </row>
    <row r="915" spans="1:4">
      <c r="A915" t="s">
        <v>182</v>
      </c>
      <c r="B915" t="s">
        <v>1068</v>
      </c>
      <c r="C915" t="s">
        <v>21</v>
      </c>
      <c r="D915" t="s">
        <v>30</v>
      </c>
    </row>
    <row r="916" spans="1:4">
      <c r="A916" t="s">
        <v>78</v>
      </c>
      <c r="B916" t="s">
        <v>1070</v>
      </c>
      <c r="C916" t="s">
        <v>34</v>
      </c>
      <c r="D916" t="s">
        <v>51</v>
      </c>
    </row>
    <row r="917" spans="1:4">
      <c r="A917" t="s">
        <v>730</v>
      </c>
      <c r="B917" t="s">
        <v>1068</v>
      </c>
      <c r="C917" t="s">
        <v>21</v>
      </c>
      <c r="D917" t="s">
        <v>30</v>
      </c>
    </row>
    <row r="918" spans="1:4">
      <c r="A918" t="s">
        <v>547</v>
      </c>
      <c r="B918" t="s">
        <v>1068</v>
      </c>
      <c r="C918" t="s">
        <v>21</v>
      </c>
      <c r="D918" t="s">
        <v>66</v>
      </c>
    </row>
    <row r="919" spans="1:4">
      <c r="A919" t="s">
        <v>734</v>
      </c>
      <c r="B919" t="s">
        <v>1070</v>
      </c>
      <c r="C919" t="s">
        <v>34</v>
      </c>
      <c r="D919" t="s">
        <v>43</v>
      </c>
    </row>
    <row r="920" spans="1:4">
      <c r="A920" t="s">
        <v>223</v>
      </c>
      <c r="B920" t="s">
        <v>1069</v>
      </c>
      <c r="C920" t="s">
        <v>68</v>
      </c>
      <c r="D920" t="s">
        <v>51</v>
      </c>
    </row>
    <row r="921" spans="1:4">
      <c r="A921" t="s">
        <v>542</v>
      </c>
      <c r="B921" t="s">
        <v>1071</v>
      </c>
      <c r="C921" t="s">
        <v>68</v>
      </c>
      <c r="D921" t="s">
        <v>43</v>
      </c>
    </row>
    <row r="922" spans="1:4">
      <c r="A922" t="s">
        <v>115</v>
      </c>
      <c r="B922" t="s">
        <v>1069</v>
      </c>
      <c r="C922" t="s">
        <v>68</v>
      </c>
      <c r="D922" t="s">
        <v>51</v>
      </c>
    </row>
    <row r="923" spans="1:4">
      <c r="A923" t="s">
        <v>900</v>
      </c>
      <c r="B923" t="s">
        <v>1070</v>
      </c>
      <c r="C923" t="s">
        <v>34</v>
      </c>
      <c r="D923" t="s">
        <v>43</v>
      </c>
    </row>
    <row r="924" spans="1:4">
      <c r="A924" t="s">
        <v>749</v>
      </c>
      <c r="B924" t="s">
        <v>1072</v>
      </c>
      <c r="C924" t="s">
        <v>45</v>
      </c>
      <c r="D924" t="s">
        <v>43</v>
      </c>
    </row>
    <row r="925" spans="1:4">
      <c r="A925" t="s">
        <v>98</v>
      </c>
      <c r="B925" t="s">
        <v>1071</v>
      </c>
      <c r="C925" t="s">
        <v>68</v>
      </c>
      <c r="D925" t="s">
        <v>66</v>
      </c>
    </row>
    <row r="926" spans="1:4">
      <c r="A926" t="s">
        <v>448</v>
      </c>
      <c r="B926" t="s">
        <v>1071</v>
      </c>
      <c r="C926" t="s">
        <v>68</v>
      </c>
      <c r="D926" t="s">
        <v>43</v>
      </c>
    </row>
    <row r="927" spans="1:4">
      <c r="A927" t="s">
        <v>113</v>
      </c>
      <c r="B927" t="s">
        <v>1071</v>
      </c>
      <c r="C927" t="s">
        <v>68</v>
      </c>
      <c r="D927" t="s">
        <v>51</v>
      </c>
    </row>
    <row r="928" spans="1:4">
      <c r="A928" t="s">
        <v>365</v>
      </c>
      <c r="B928" t="s">
        <v>1069</v>
      </c>
      <c r="C928" t="s">
        <v>68</v>
      </c>
      <c r="D928" t="s">
        <v>30</v>
      </c>
    </row>
    <row r="929" spans="1:4">
      <c r="A929" t="s">
        <v>507</v>
      </c>
      <c r="B929" t="s">
        <v>1068</v>
      </c>
      <c r="C929" t="s">
        <v>21</v>
      </c>
      <c r="D929" t="s">
        <v>30</v>
      </c>
    </row>
    <row r="930" spans="1:4">
      <c r="A930" t="s">
        <v>995</v>
      </c>
      <c r="B930" t="s">
        <v>1068</v>
      </c>
      <c r="C930" t="s">
        <v>21</v>
      </c>
      <c r="D930" t="s">
        <v>43</v>
      </c>
    </row>
    <row r="931" spans="1:4">
      <c r="A931" t="s">
        <v>453</v>
      </c>
      <c r="B931" t="s">
        <v>1070</v>
      </c>
      <c r="C931" t="s">
        <v>34</v>
      </c>
      <c r="D931" t="s">
        <v>51</v>
      </c>
    </row>
    <row r="932" spans="1:4">
      <c r="A932" t="s">
        <v>194</v>
      </c>
      <c r="B932" t="s">
        <v>1071</v>
      </c>
      <c r="C932" t="s">
        <v>68</v>
      </c>
      <c r="D932" t="s">
        <v>51</v>
      </c>
    </row>
    <row r="933" spans="1:4">
      <c r="A933" t="s">
        <v>576</v>
      </c>
      <c r="B933" t="s">
        <v>1073</v>
      </c>
      <c r="C933" t="s">
        <v>45</v>
      </c>
      <c r="D933" t="s">
        <v>43</v>
      </c>
    </row>
    <row r="934" spans="1:4">
      <c r="A934" t="s">
        <v>879</v>
      </c>
      <c r="B934" t="s">
        <v>1070</v>
      </c>
      <c r="C934" t="s">
        <v>34</v>
      </c>
      <c r="D934" t="s">
        <v>51</v>
      </c>
    </row>
    <row r="935" spans="1:4">
      <c r="A935" t="s">
        <v>645</v>
      </c>
      <c r="B935" t="s">
        <v>1073</v>
      </c>
      <c r="C935" t="s">
        <v>45</v>
      </c>
      <c r="D935" t="s">
        <v>43</v>
      </c>
    </row>
    <row r="936" spans="1:4">
      <c r="A936" t="s">
        <v>1022</v>
      </c>
      <c r="B936" t="s">
        <v>1070</v>
      </c>
      <c r="C936" t="s">
        <v>34</v>
      </c>
      <c r="D936" t="s">
        <v>43</v>
      </c>
    </row>
    <row r="937" spans="1:4">
      <c r="A937" t="s">
        <v>123</v>
      </c>
      <c r="B937" t="s">
        <v>1071</v>
      </c>
      <c r="C937" t="s">
        <v>68</v>
      </c>
      <c r="D937" t="s">
        <v>66</v>
      </c>
    </row>
    <row r="938" spans="1:4">
      <c r="A938" t="s">
        <v>132</v>
      </c>
      <c r="B938" t="s">
        <v>1072</v>
      </c>
      <c r="C938" t="s">
        <v>45</v>
      </c>
      <c r="D938" t="s">
        <v>51</v>
      </c>
    </row>
    <row r="939" spans="1:4">
      <c r="A939" t="s">
        <v>673</v>
      </c>
      <c r="B939" t="s">
        <v>1072</v>
      </c>
      <c r="C939" t="s">
        <v>45</v>
      </c>
      <c r="D939" t="s">
        <v>43</v>
      </c>
    </row>
    <row r="940" spans="1:4">
      <c r="A940" t="s">
        <v>373</v>
      </c>
      <c r="B940" t="s">
        <v>1069</v>
      </c>
      <c r="C940" t="s">
        <v>68</v>
      </c>
      <c r="D940" t="s">
        <v>43</v>
      </c>
    </row>
    <row r="941" spans="1:4">
      <c r="A941" t="s">
        <v>478</v>
      </c>
      <c r="B941" t="s">
        <v>1070</v>
      </c>
      <c r="C941" t="s">
        <v>34</v>
      </c>
      <c r="D941" t="s">
        <v>30</v>
      </c>
    </row>
    <row r="942" spans="1:4">
      <c r="A942" t="s">
        <v>610</v>
      </c>
      <c r="B942" t="s">
        <v>1071</v>
      </c>
      <c r="C942" t="s">
        <v>68</v>
      </c>
      <c r="D942" t="s">
        <v>66</v>
      </c>
    </row>
    <row r="943" spans="1:4">
      <c r="A943" t="s">
        <v>588</v>
      </c>
      <c r="B943" t="s">
        <v>1070</v>
      </c>
      <c r="C943" t="s">
        <v>34</v>
      </c>
      <c r="D943" t="s">
        <v>43</v>
      </c>
    </row>
    <row r="944" spans="1:4">
      <c r="A944" t="s">
        <v>395</v>
      </c>
      <c r="B944" t="s">
        <v>1073</v>
      </c>
      <c r="C944" t="s">
        <v>45</v>
      </c>
      <c r="D944" t="s">
        <v>51</v>
      </c>
    </row>
    <row r="945" spans="1:4">
      <c r="A945" t="s">
        <v>970</v>
      </c>
      <c r="B945" t="s">
        <v>1070</v>
      </c>
      <c r="C945" t="s">
        <v>34</v>
      </c>
      <c r="D945" t="s">
        <v>43</v>
      </c>
    </row>
    <row r="946" spans="1:4">
      <c r="A946" t="s">
        <v>634</v>
      </c>
      <c r="B946" t="s">
        <v>1068</v>
      </c>
      <c r="C946" t="s">
        <v>21</v>
      </c>
      <c r="D946" t="s">
        <v>66</v>
      </c>
    </row>
    <row r="947" spans="1:4">
      <c r="A947" t="s">
        <v>405</v>
      </c>
      <c r="B947" t="s">
        <v>1070</v>
      </c>
      <c r="C947" t="s">
        <v>34</v>
      </c>
      <c r="D947" t="s">
        <v>66</v>
      </c>
    </row>
    <row r="948" spans="1:4">
      <c r="A948" t="s">
        <v>272</v>
      </c>
      <c r="B948" t="s">
        <v>1070</v>
      </c>
      <c r="C948" t="s">
        <v>34</v>
      </c>
      <c r="D948" t="s">
        <v>30</v>
      </c>
    </row>
    <row r="949" spans="1:4">
      <c r="A949" t="s">
        <v>361</v>
      </c>
      <c r="B949" t="s">
        <v>1069</v>
      </c>
      <c r="C949" t="s">
        <v>68</v>
      </c>
      <c r="D949" t="s">
        <v>51</v>
      </c>
    </row>
    <row r="950" spans="1:4">
      <c r="A950" t="s">
        <v>1031</v>
      </c>
      <c r="B950" t="s">
        <v>1072</v>
      </c>
      <c r="C950" t="s">
        <v>45</v>
      </c>
      <c r="D950" t="s">
        <v>51</v>
      </c>
    </row>
    <row r="951" spans="1:4">
      <c r="A951" t="s">
        <v>493</v>
      </c>
      <c r="B951" t="s">
        <v>1068</v>
      </c>
      <c r="C951" t="s">
        <v>21</v>
      </c>
      <c r="D951" t="s">
        <v>43</v>
      </c>
    </row>
    <row r="952" spans="1:4">
      <c r="A952" t="s">
        <v>477</v>
      </c>
      <c r="B952" t="s">
        <v>1068</v>
      </c>
      <c r="C952" t="s">
        <v>21</v>
      </c>
      <c r="D952" t="s">
        <v>66</v>
      </c>
    </row>
    <row r="953" spans="1:4">
      <c r="A953" t="s">
        <v>872</v>
      </c>
      <c r="B953" t="s">
        <v>1072</v>
      </c>
      <c r="C953" t="s">
        <v>45</v>
      </c>
      <c r="D953" t="s">
        <v>30</v>
      </c>
    </row>
    <row r="954" spans="1:4">
      <c r="A954" t="s">
        <v>427</v>
      </c>
      <c r="B954" t="s">
        <v>1068</v>
      </c>
      <c r="C954" t="s">
        <v>21</v>
      </c>
      <c r="D954" t="s">
        <v>43</v>
      </c>
    </row>
    <row r="955" spans="1:4">
      <c r="A955" t="s">
        <v>726</v>
      </c>
      <c r="B955" t="s">
        <v>1070</v>
      </c>
      <c r="C955" t="s">
        <v>34</v>
      </c>
      <c r="D955" t="s">
        <v>66</v>
      </c>
    </row>
    <row r="956" spans="1:4">
      <c r="A956" t="s">
        <v>121</v>
      </c>
      <c r="B956" t="s">
        <v>1069</v>
      </c>
      <c r="C956" t="s">
        <v>68</v>
      </c>
      <c r="D956" t="s">
        <v>43</v>
      </c>
    </row>
    <row r="957" spans="1:4">
      <c r="A957" t="s">
        <v>989</v>
      </c>
      <c r="B957" t="s">
        <v>1070</v>
      </c>
      <c r="C957" t="s">
        <v>34</v>
      </c>
      <c r="D957" t="s">
        <v>51</v>
      </c>
    </row>
    <row r="958" spans="1:4">
      <c r="A958" t="s">
        <v>86</v>
      </c>
      <c r="B958" t="s">
        <v>1073</v>
      </c>
      <c r="C958" t="s">
        <v>45</v>
      </c>
      <c r="D958" t="s">
        <v>43</v>
      </c>
    </row>
    <row r="959" spans="1:4">
      <c r="A959" t="s">
        <v>114</v>
      </c>
      <c r="B959" t="s">
        <v>1073</v>
      </c>
      <c r="C959" t="s">
        <v>45</v>
      </c>
      <c r="D959" t="s">
        <v>51</v>
      </c>
    </row>
    <row r="960" spans="1:4">
      <c r="A960" t="s">
        <v>832</v>
      </c>
      <c r="B960" t="s">
        <v>1072</v>
      </c>
      <c r="C960" t="s">
        <v>45</v>
      </c>
      <c r="D960" t="s">
        <v>51</v>
      </c>
    </row>
    <row r="961" spans="1:4">
      <c r="A961" t="s">
        <v>696</v>
      </c>
      <c r="B961" t="s">
        <v>1069</v>
      </c>
      <c r="C961" t="s">
        <v>68</v>
      </c>
      <c r="D961" t="s">
        <v>66</v>
      </c>
    </row>
    <row r="962" spans="1:4">
      <c r="A962" t="s">
        <v>358</v>
      </c>
      <c r="B962" t="s">
        <v>1068</v>
      </c>
      <c r="C962" t="s">
        <v>21</v>
      </c>
      <c r="D962" t="s">
        <v>30</v>
      </c>
    </row>
    <row r="963" spans="1:4">
      <c r="A963" t="s">
        <v>662</v>
      </c>
      <c r="B963" t="s">
        <v>1068</v>
      </c>
      <c r="C963" t="s">
        <v>21</v>
      </c>
      <c r="D963" t="s">
        <v>66</v>
      </c>
    </row>
    <row r="964" spans="1:4">
      <c r="A964" t="s">
        <v>790</v>
      </c>
      <c r="B964" t="s">
        <v>1069</v>
      </c>
      <c r="C964" t="s">
        <v>68</v>
      </c>
      <c r="D964" t="s">
        <v>51</v>
      </c>
    </row>
    <row r="965" spans="1:4">
      <c r="A965" t="s">
        <v>969</v>
      </c>
      <c r="B965" t="s">
        <v>1069</v>
      </c>
      <c r="C965" t="s">
        <v>68</v>
      </c>
      <c r="D965" t="s">
        <v>43</v>
      </c>
    </row>
    <row r="966" spans="1:4">
      <c r="A966" t="s">
        <v>947</v>
      </c>
      <c r="B966" t="s">
        <v>1070</v>
      </c>
      <c r="C966" t="s">
        <v>34</v>
      </c>
      <c r="D966" t="s">
        <v>43</v>
      </c>
    </row>
    <row r="967" spans="1:4">
      <c r="A967" t="s">
        <v>300</v>
      </c>
      <c r="B967" t="s">
        <v>1070</v>
      </c>
      <c r="C967" t="s">
        <v>34</v>
      </c>
      <c r="D967" t="s">
        <v>66</v>
      </c>
    </row>
    <row r="968" spans="1:4">
      <c r="A968" t="s">
        <v>945</v>
      </c>
      <c r="B968" t="s">
        <v>1070</v>
      </c>
      <c r="C968" t="s">
        <v>34</v>
      </c>
      <c r="D968" t="s">
        <v>51</v>
      </c>
    </row>
    <row r="969" spans="1:4">
      <c r="A969" t="s">
        <v>149</v>
      </c>
      <c r="B969" t="s">
        <v>1069</v>
      </c>
      <c r="C969" t="s">
        <v>68</v>
      </c>
      <c r="D969" t="s">
        <v>51</v>
      </c>
    </row>
    <row r="970" spans="1:4">
      <c r="A970" t="s">
        <v>925</v>
      </c>
      <c r="B970" t="s">
        <v>1070</v>
      </c>
      <c r="C970" t="s">
        <v>34</v>
      </c>
      <c r="D970" t="s">
        <v>43</v>
      </c>
    </row>
    <row r="971" spans="1:4">
      <c r="A971" t="s">
        <v>166</v>
      </c>
      <c r="B971" t="s">
        <v>1068</v>
      </c>
      <c r="C971" t="s">
        <v>21</v>
      </c>
      <c r="D971" t="s">
        <v>30</v>
      </c>
    </row>
    <row r="972" spans="1:4">
      <c r="A972" t="s">
        <v>431</v>
      </c>
      <c r="B972" t="s">
        <v>1069</v>
      </c>
      <c r="C972" t="s">
        <v>68</v>
      </c>
      <c r="D972" t="s">
        <v>66</v>
      </c>
    </row>
    <row r="973" spans="1:4">
      <c r="A973" t="s">
        <v>171</v>
      </c>
      <c r="B973" t="s">
        <v>1069</v>
      </c>
      <c r="C973" t="s">
        <v>68</v>
      </c>
      <c r="D973" t="s">
        <v>30</v>
      </c>
    </row>
    <row r="974" spans="1:4">
      <c r="A974" t="s">
        <v>700</v>
      </c>
      <c r="B974" t="s">
        <v>1070</v>
      </c>
      <c r="C974" t="s">
        <v>34</v>
      </c>
      <c r="D974" t="s">
        <v>30</v>
      </c>
    </row>
    <row r="975" spans="1:4">
      <c r="A975" t="s">
        <v>514</v>
      </c>
      <c r="B975" t="s">
        <v>1072</v>
      </c>
      <c r="C975" t="s">
        <v>45</v>
      </c>
      <c r="D975" t="s">
        <v>43</v>
      </c>
    </row>
    <row r="976" spans="1:4">
      <c r="A976" t="s">
        <v>650</v>
      </c>
      <c r="B976" t="s">
        <v>1068</v>
      </c>
      <c r="C976" t="s">
        <v>21</v>
      </c>
      <c r="D976" t="s">
        <v>66</v>
      </c>
    </row>
    <row r="977" spans="1:4">
      <c r="A977" t="s">
        <v>915</v>
      </c>
      <c r="B977" t="s">
        <v>1072</v>
      </c>
      <c r="C977" t="s">
        <v>45</v>
      </c>
      <c r="D977" t="s">
        <v>30</v>
      </c>
    </row>
    <row r="978" spans="1:4">
      <c r="A978" t="s">
        <v>424</v>
      </c>
      <c r="B978" t="s">
        <v>1071</v>
      </c>
      <c r="C978" t="s">
        <v>68</v>
      </c>
      <c r="D978" t="s">
        <v>51</v>
      </c>
    </row>
    <row r="979" spans="1:4">
      <c r="A979" t="s">
        <v>338</v>
      </c>
      <c r="B979" t="s">
        <v>1072</v>
      </c>
      <c r="C979" t="s">
        <v>45</v>
      </c>
      <c r="D979" t="s">
        <v>30</v>
      </c>
    </row>
    <row r="980" spans="1:4">
      <c r="A980" t="s">
        <v>225</v>
      </c>
      <c r="B980" t="s">
        <v>1073</v>
      </c>
      <c r="C980" t="s">
        <v>45</v>
      </c>
      <c r="D980" t="s">
        <v>51</v>
      </c>
    </row>
    <row r="981" spans="1:4">
      <c r="A981" t="s">
        <v>1063</v>
      </c>
      <c r="B981" t="s">
        <v>1070</v>
      </c>
      <c r="C981" t="s">
        <v>34</v>
      </c>
      <c r="D981" t="s">
        <v>43</v>
      </c>
    </row>
    <row r="982" spans="1:4">
      <c r="A982" t="s">
        <v>415</v>
      </c>
      <c r="B982" t="s">
        <v>1070</v>
      </c>
      <c r="C982" t="s">
        <v>34</v>
      </c>
      <c r="D982" t="s">
        <v>43</v>
      </c>
    </row>
    <row r="983" spans="1:4">
      <c r="A983" t="s">
        <v>207</v>
      </c>
      <c r="B983" t="s">
        <v>1070</v>
      </c>
      <c r="C983" t="s">
        <v>34</v>
      </c>
      <c r="D983" t="s">
        <v>43</v>
      </c>
    </row>
    <row r="984" spans="1:4">
      <c r="A984" t="s">
        <v>759</v>
      </c>
      <c r="B984" t="s">
        <v>1068</v>
      </c>
      <c r="C984" t="s">
        <v>21</v>
      </c>
      <c r="D984" t="s">
        <v>66</v>
      </c>
    </row>
    <row r="985" spans="1:4">
      <c r="A985" t="s">
        <v>304</v>
      </c>
      <c r="B985" t="s">
        <v>1073</v>
      </c>
      <c r="C985" t="s">
        <v>45</v>
      </c>
      <c r="D985" t="s">
        <v>30</v>
      </c>
    </row>
    <row r="986" spans="1:4">
      <c r="A986" t="s">
        <v>485</v>
      </c>
      <c r="B986" t="s">
        <v>1073</v>
      </c>
      <c r="C986" t="s">
        <v>45</v>
      </c>
      <c r="D986" t="s">
        <v>30</v>
      </c>
    </row>
    <row r="987" spans="1:4">
      <c r="A987" t="s">
        <v>844</v>
      </c>
      <c r="B987" t="s">
        <v>1070</v>
      </c>
      <c r="C987" t="s">
        <v>34</v>
      </c>
      <c r="D987" t="s">
        <v>66</v>
      </c>
    </row>
    <row r="988" spans="1:4">
      <c r="A988" t="s">
        <v>492</v>
      </c>
      <c r="B988" t="s">
        <v>1068</v>
      </c>
      <c r="C988" t="s">
        <v>21</v>
      </c>
      <c r="D988" t="s">
        <v>43</v>
      </c>
    </row>
    <row r="989" spans="1:4">
      <c r="A989" t="s">
        <v>769</v>
      </c>
      <c r="B989" t="s">
        <v>1071</v>
      </c>
      <c r="C989" t="s">
        <v>68</v>
      </c>
      <c r="D989" t="s">
        <v>30</v>
      </c>
    </row>
    <row r="990" spans="1:4">
      <c r="A990" t="s">
        <v>992</v>
      </c>
      <c r="B990" t="s">
        <v>1068</v>
      </c>
      <c r="C990" t="s">
        <v>21</v>
      </c>
      <c r="D990" t="s">
        <v>66</v>
      </c>
    </row>
    <row r="991" spans="1:4">
      <c r="A991" t="s">
        <v>754</v>
      </c>
      <c r="B991" t="s">
        <v>1070</v>
      </c>
      <c r="C991" t="s">
        <v>34</v>
      </c>
      <c r="D991" t="s">
        <v>51</v>
      </c>
    </row>
    <row r="992" spans="1:4">
      <c r="A992" t="s">
        <v>403</v>
      </c>
      <c r="B992" t="s">
        <v>1072</v>
      </c>
      <c r="C992" t="s">
        <v>45</v>
      </c>
      <c r="D992" t="s">
        <v>51</v>
      </c>
    </row>
    <row r="993" spans="1:4">
      <c r="A993" t="s">
        <v>236</v>
      </c>
      <c r="B993" t="s">
        <v>1071</v>
      </c>
      <c r="C993" t="s">
        <v>68</v>
      </c>
      <c r="D993" t="s">
        <v>43</v>
      </c>
    </row>
    <row r="994" spans="1:4">
      <c r="A994" t="s">
        <v>458</v>
      </c>
      <c r="B994" t="s">
        <v>1071</v>
      </c>
      <c r="C994" t="s">
        <v>68</v>
      </c>
      <c r="D994" t="s">
        <v>66</v>
      </c>
    </row>
    <row r="995" spans="1:4">
      <c r="A995" t="s">
        <v>521</v>
      </c>
      <c r="B995" t="s">
        <v>1071</v>
      </c>
      <c r="C995" t="s">
        <v>68</v>
      </c>
      <c r="D995" t="s">
        <v>30</v>
      </c>
    </row>
    <row r="996" spans="1:4">
      <c r="A996" t="s">
        <v>890</v>
      </c>
      <c r="B996" t="s">
        <v>1069</v>
      </c>
      <c r="C996" t="s">
        <v>68</v>
      </c>
      <c r="D996" t="s">
        <v>51</v>
      </c>
    </row>
    <row r="997" spans="1:4">
      <c r="A997" t="s">
        <v>586</v>
      </c>
      <c r="B997" t="s">
        <v>1070</v>
      </c>
      <c r="C997" t="s">
        <v>34</v>
      </c>
      <c r="D997" t="s">
        <v>51</v>
      </c>
    </row>
    <row r="998" spans="1:4">
      <c r="A998" t="s">
        <v>892</v>
      </c>
      <c r="B998" t="s">
        <v>1069</v>
      </c>
      <c r="C998" t="s">
        <v>68</v>
      </c>
      <c r="D998" t="s">
        <v>43</v>
      </c>
    </row>
    <row r="999" spans="1:4">
      <c r="A999" t="s">
        <v>554</v>
      </c>
      <c r="B999" t="s">
        <v>1068</v>
      </c>
      <c r="C999" t="s">
        <v>21</v>
      </c>
      <c r="D999" t="s">
        <v>30</v>
      </c>
    </row>
    <row r="1000" spans="1:4">
      <c r="A1000" t="s">
        <v>299</v>
      </c>
      <c r="B1000" t="s">
        <v>1068</v>
      </c>
      <c r="C1000" t="s">
        <v>21</v>
      </c>
      <c r="D1000" t="s">
        <v>43</v>
      </c>
    </row>
    <row r="1001" spans="1:4">
      <c r="A1001" t="s">
        <v>903</v>
      </c>
      <c r="B1001" t="s">
        <v>1068</v>
      </c>
      <c r="C1001" t="s">
        <v>21</v>
      </c>
      <c r="D1001" t="s">
        <v>51</v>
      </c>
    </row>
  </sheetData>
  <pageMargins left="0.75" right="0.75" top="1" bottom="1" header="0.5" footer="0.5"/>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BAA51-DC1E-BE42-AACB-97CEBA38B622}">
  <sheetPr>
    <tabColor theme="9"/>
  </sheetPr>
  <dimension ref="A1:D7"/>
  <sheetViews>
    <sheetView workbookViewId="0">
      <selection activeCell="J37" sqref="J37"/>
    </sheetView>
  </sheetViews>
  <sheetFormatPr defaultColWidth="10.6640625" defaultRowHeight="14.25"/>
  <cols>
    <col min="1" max="1" width="16" bestFit="1" customWidth="1"/>
    <col min="2" max="2" width="11" bestFit="1" customWidth="1"/>
    <col min="3" max="3" width="34.33203125" bestFit="1" customWidth="1"/>
    <col min="4" max="4" width="42.6640625" bestFit="1" customWidth="1"/>
  </cols>
  <sheetData>
    <row r="1" spans="1:4">
      <c r="A1" t="s">
        <v>1074</v>
      </c>
      <c r="B1" t="s">
        <v>0</v>
      </c>
      <c r="C1" t="s">
        <v>1088</v>
      </c>
      <c r="D1" t="s">
        <v>1087</v>
      </c>
    </row>
    <row r="2" spans="1:4">
      <c r="A2" t="s">
        <v>1072</v>
      </c>
      <c r="B2" t="s">
        <v>45</v>
      </c>
      <c r="C2" t="s">
        <v>1086</v>
      </c>
      <c r="D2" t="s">
        <v>1085</v>
      </c>
    </row>
    <row r="3" spans="1:4">
      <c r="A3" t="s">
        <v>1073</v>
      </c>
      <c r="B3" t="s">
        <v>45</v>
      </c>
      <c r="C3" t="s">
        <v>1084</v>
      </c>
      <c r="D3" t="s">
        <v>1083</v>
      </c>
    </row>
    <row r="4" spans="1:4">
      <c r="A4" t="s">
        <v>1071</v>
      </c>
      <c r="B4" t="s">
        <v>68</v>
      </c>
      <c r="C4" t="s">
        <v>1082</v>
      </c>
      <c r="D4" t="s">
        <v>1081</v>
      </c>
    </row>
    <row r="5" spans="1:4">
      <c r="A5" t="s">
        <v>1069</v>
      </c>
      <c r="B5" t="s">
        <v>68</v>
      </c>
      <c r="C5" t="s">
        <v>1080</v>
      </c>
      <c r="D5" t="s">
        <v>1079</v>
      </c>
    </row>
    <row r="6" spans="1:4">
      <c r="A6" t="s">
        <v>1070</v>
      </c>
      <c r="B6" t="s">
        <v>34</v>
      </c>
      <c r="C6" t="s">
        <v>1078</v>
      </c>
      <c r="D6" t="s">
        <v>1077</v>
      </c>
    </row>
    <row r="7" spans="1:4">
      <c r="A7" t="s">
        <v>1068</v>
      </c>
      <c r="B7" t="s">
        <v>21</v>
      </c>
      <c r="C7" t="s">
        <v>1076</v>
      </c>
      <c r="D7" t="s">
        <v>1075</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4EDF5-258A-C448-B18D-BD622E807F56}">
  <dimension ref="A1:D7"/>
  <sheetViews>
    <sheetView workbookViewId="0">
      <selection sqref="A1:D7"/>
    </sheetView>
  </sheetViews>
  <sheetFormatPr defaultColWidth="8.796875" defaultRowHeight="14.25"/>
  <cols>
    <col min="1" max="1" width="15.796875" customWidth="1"/>
    <col min="2" max="2" width="9.6640625" customWidth="1"/>
    <col min="3" max="3" width="19" customWidth="1"/>
    <col min="4" max="4" width="42.6640625" bestFit="1" customWidth="1"/>
  </cols>
  <sheetData>
    <row r="1" spans="1:4">
      <c r="A1" s="1" t="s">
        <v>1074</v>
      </c>
      <c r="B1" s="1" t="s">
        <v>0</v>
      </c>
      <c r="C1" s="1" t="s">
        <v>1088</v>
      </c>
      <c r="D1" s="1" t="s">
        <v>1087</v>
      </c>
    </row>
    <row r="2" spans="1:4">
      <c r="A2" t="s">
        <v>1072</v>
      </c>
      <c r="B2" t="s">
        <v>45</v>
      </c>
      <c r="C2" t="s">
        <v>1086</v>
      </c>
      <c r="D2" t="s">
        <v>1085</v>
      </c>
    </row>
    <row r="3" spans="1:4">
      <c r="A3" t="s">
        <v>1073</v>
      </c>
      <c r="B3" t="s">
        <v>45</v>
      </c>
      <c r="C3" t="s">
        <v>1084</v>
      </c>
      <c r="D3" t="s">
        <v>1083</v>
      </c>
    </row>
    <row r="4" spans="1:4">
      <c r="A4" t="s">
        <v>1071</v>
      </c>
      <c r="B4" t="s">
        <v>68</v>
      </c>
      <c r="C4" t="s">
        <v>1082</v>
      </c>
      <c r="D4" t="s">
        <v>1081</v>
      </c>
    </row>
    <row r="5" spans="1:4">
      <c r="A5" t="s">
        <v>1069</v>
      </c>
      <c r="B5" t="s">
        <v>68</v>
      </c>
      <c r="C5" t="s">
        <v>1080</v>
      </c>
      <c r="D5" t="s">
        <v>1079</v>
      </c>
    </row>
    <row r="6" spans="1:4">
      <c r="A6" t="s">
        <v>1070</v>
      </c>
      <c r="B6" t="s">
        <v>34</v>
      </c>
      <c r="C6" t="s">
        <v>1078</v>
      </c>
      <c r="D6" t="s">
        <v>1077</v>
      </c>
    </row>
    <row r="7" spans="1:4">
      <c r="A7" t="s">
        <v>1068</v>
      </c>
      <c r="B7" t="s">
        <v>21</v>
      </c>
      <c r="C7" t="s">
        <v>1076</v>
      </c>
      <c r="D7" t="s">
        <v>1075</v>
      </c>
    </row>
  </sheetData>
  <pageMargins left="0.75" right="0.75" top="1" bottom="1" header="0.5" footer="0.5"/>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1 6 " ? > < G e m i n i   x m l n s = " h t t p : / / g e m i n i / p i v o t c u s t o m i z a t i o n / R e l a t i o n s h i p A u t o D e t e c t i o n E n a b l e d " > < C u s t o m C o n t e n t > < ! [ C D A T A [ T r u e ] ] > < / C u s t o m C o n t e n t > < / G e m i n i > 
</file>

<file path=customXml/item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 2 0 2 6 - 0 3 - 0 6 T 0 2 : 5 5 : 0 9 . 9 8 3 9 4 7 3 + 0 1 : 0 0 < / L a s t P r o c e s s e d T i m e > < / D a t a M o d e l i n g S a n d b o x . S e r i a l i z e d S a n d b o x E r r o r C a c h e > ] ] > < / C u s t o m C o n t e n t > < / G e m i n i > 
</file>

<file path=customXml/item3.xml>��< ? x m l   v e r s i o n = " 1 . 0 "   e n c o d i n g = " U T F - 1 6 " ? > < G e m i n i   x m l n s = " h t t p : / / g e m i n i / p i v o t c u s t o m i z a t i o n / P o w e r P i v o t V e r s i o n " > < C u s t o m C o n t e n t > < ! [ C D A T A [ 2 0 1 5 . 1 3 0 . 1 6 0 6 . 4 7 ] ] > < / C u s t o m C o n t e n t > < / G e m i n i > 
</file>

<file path=customXml/item4.xml>��< ? x m l   v e r s i o n = " 1 . 0 "   e n c o d i n g = " U T F - 1 6 " ? > < G e m i n i   x m l n s = " h t t p : / / g e m i n i / p i v o t c u s t o m i z a t i o n / a 4 7 7 6 2 0 0 - 4 9 2 2 - 4 5 5 6 - a b e 8 - 5 9 d 5 6 c e 1 2 4 6 4 " > < C u s t o m C o n t e n t > < ! [ C D A T A [ < ? x m l   v e r s i o n = " 1 . 0 "   e n c o d i n g = " u t f - 1 6 " ? > < S e t t i n g s > < C a l c u l a t e d F i e l d s > < i t e m > < M e a s u r e N a m e > C o u t   m o y e n < / M e a s u r e N a m e > < D i s p l a y N a m e > C o u t   m o y e n < / D i s p l a y N a m e > < V i s i b l e > T r u e < / V i s i b l e > < / i t e m > < / C a l c u l a t e d F i e l d s > < S A H o s t H a s h > 0 < / S A H o s t H a s h > < G e m i n i F i e l d L i s t V i s i b l e > T r u e < / G e m i n i F i e l d L i s t V i s i b l e > < / S e t t i n g s > ] ] > < / C u s t o m C o n t e n t > < / G e m i n i > 
</file>

<file path=customXml/item5.xml>��< ? x m l   v e r s i o n = " 1 . 0 "   e n c o d i n g = " U T F - 1 6 " ? > < G e m i n i   x m l n s = " h t t p : / / g e m i n i / p i v o t c u s t o m i z a t i o n / S a n d b o x N o n E m p t y " > < C u s t o m C o n t e n t > < ! [ C D A T A [ 1 ] ] > < / C u s t o m C o n t e n t > < / G e m i n i > 
</file>

<file path=customXml/item6.xml>��< ? x m l   v e r s i o n = " 1 . 0 "   e n c o d i n g = " U T F - 1 6 " ? > < G e m i n i   x m l n s = " h t t p : / / g e m i n i / p i v o t c u s t o m i z a t i o n / I s S a n d b o x E m b e d d e d " > < C u s t o m C o n t e n t > < ! [ C D A T A [ y e s ] ] > < / C u s t o m C o n t e n t > < / G e m i n i > 
</file>

<file path=customXml/item7.xml>��< ? x m l   v e r s i o n = " 1 . 0 "   e n c o d i n g = " u t f - 1 6 " ? > < D a t a M a s h u p   s q m i d = " d c c 6 6 d 6 6 - 5 6 7 c - 4 a 4 2 - b 6 d 1 - d 2 4 1 f 3 c d 6 2 3 6 "   x m l n s = " h t t p : / / s c h e m a s . m i c r o s o f t . c o m / D a t a M a s h u p " > A A A A A P s E A A B Q S w M E F A A C A A g A l H R t X E G 4 A 7 + l A A A A 9 g A A A B I A H A B D b 2 5 m a W c v U G F j a 2 F n Z S 5 4 b W w g o h g A K K A U A A A A A A A A A A A A A A A A A A A A A A A A A A A A h Y + x D o I w G I R f h X S n L S U m h P y U w V U S E 6 J x b U q F R i i G F s u 7 O f h I v o I Y R d 0 c 7 + 6 7 5 O 5 + v U E + d W 1 w U Y P V v c l Q h C k K l J F 9 p U 2 d o d E d w w T l H L Z C n k S t g h k 2 N p 2 s z l D j 3 D k l x H u P f Y z 7 o S a M 0 o g c i k 0 p G 9 W J U B v r h J E K f V r V / x b i s H + N 4 Q x H q w j H L M E U y G J C o c 0 X Y P P e Z / p j w n p s 3 T g o r k y 4 K 4 E s E s j 7 A 3 8 A U E s D B B Q A A g A I A J R 0 b 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d G 1 c Z O Z t t f Q B A A A + B Q A A E w A c A E Z v c m 1 1 b G F z L 1 N l Y 3 R p b 2 4 x L m 0 g o h g A K K A U A A A A A A A A A A A A A A A A A A A A A A A A A A A A l V T d b p s w F L 5 H y j t Y z k 2 Q S E a u p 1 x M W T N t / W F d V + 0 C o c m B Q + O F 2 K l t t E 5 R p b 3 G H i H P k T f p k + x g o I E V q u U G / P P 5 + z n H s o b Y c C n I T f m f v h 0 4 A 0 e v m I K E D O k X 9 n N s 2 D I D S m Y k A + M Q c i N z F Q N O z x 5 i y C b z X C k Q 5 p t U 6 6 W U 6 5 G 7 C 6 / Y B m Z 0 L o W W X + 3 Z 6 D H E m U F Y 5 C H D k F 4 b Y q Q p O C 1 g 8 i 5 J 5 j L L N 2 J U s n u k h n g E W L w i P C X h r e D m s C c J k P v q v 2 Q a o h l F I r M C Q c L r n A l j Q S i l D n u I x o 0 1 L Z X h E D m Q a X i d 8 P x D x T j 6 P 0 r 3 z d T 3 / Z L Y d 8 u I l 6 I 3 4 / A Y 7 h n W y P m C f u Z X + S 6 x i L h H f u T a 8 J T H D L 8 R s b L j E C W r b Q y S P f 3 + c 9 h v u N b Y U x r V n k D d Y V v v c 1 A c 9 N H a F W g D y S f J C 2 9 H R z s a q E R B w Z e y p b J 6 y P b o I V W w I B k X 6 1 d R D V D B f c 5 F M r m A 1 A S 5 A W U t I a D 2 c P a w Z S K x 4 + c y / e O 3 x b i j 8 6 I j V n e r Z M p N I d m 1 2 h m e T D v j B 4 s + 5 s 9 2 9 D 3 G L V B 9 I N p C 9 e c e 0 g t + J 6 A g T e g J J U D X H S K 7 i q 2 0 k u R x 3 Y C e D d c b o I f C x U e h Q W F 2 8 p 4 Z 6 L 6 q D a M o b X H V X S 3 G k 4 W S m x F e T K 7 x k h H z a 4 t q u O 4 6 X D g v F d q P S 9 3 M k 5 + W Y N F 8 U k q p 8 m x T o F W m k z X a R e 6 T + w t Q S w E C L Q A U A A I A C A C U d G 1 c Q b g D v 6 U A A A D 2 A A A A E g A A A A A A A A A A A A A A A A A A A A A A Q 2 9 u Z m l n L 1 B h Y 2 t h Z 2 U u e G 1 s U E s B A i 0 A F A A C A A g A l H R t X A / K 6 a u k A A A A 6 Q A A A B M A A A A A A A A A A A A A A A A A 8 Q A A A F t D b 2 5 0 Z W 5 0 X 1 R 5 c G V z X S 5 4 b W x Q S w E C L Q A U A A I A C A C U d G 1 c Z O Z t t f Q B A A A + B Q A A E w A A A A A A A A A A A A A A A A D i A Q A A R m 9 y b X V s Y X M v U 2 V j d G l v b j E u b V B L B Q Y A A A A A A w A D A M I A A A A j 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G L g A A A A A A A O Q 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S X N U e X B l R G V 0 Z W N 0 a W 9 u R W 5 h Y m x l Z C I g V m F s d W U 9 I n N U c n V l I i A v P j x F b n R y e S B U e X B l P S J S Z W x h d G l v b n N o a X B z I i B W Y W x 1 Z T 0 i c 0 F B Q U F B Q T 0 9 I i A v P j w v U 3 R h Y m x l R W 5 0 c m l l c z 4 8 L 0 l 0 Z W 0 + P E l 0 Z W 0 + P E l 0 Z W 1 M b 2 N h d G l v b j 4 8 S X R l b V R 5 c G U + R m 9 y b X V s Y T w v S X R l b V R 5 c G U + P E l 0 Z W 1 Q Y X R o P l N l Y 3 R p b 2 4 x L 1 J h d y 1 0 Y W J s Z T w v S X R l b V B h d G g + P C 9 J d G V t T G 9 j Y X R p b 2 4 + P F N 0 Y W J s Z U V u d H J p Z X M + P E V u d H J 5 I F R 5 c G U 9 I k l z U H J p d m F 0 Z S I g V m F s d W U 9 I m w w I i A v P j x F b n R y e S B U e X B l P S J M b 2 F k V G 9 S Z X B v c n R E a X N h Y m x l Z C I g V m F s d W U 9 I m w w I i A v P j x F b n R y e S B U e X B l P S J G a W x s R W 5 h Y m x l Z C I g V m F s d W U 9 I m w x I i A v P j x F b n R y e S B U e X B l P S J G a W x s T 2 J q Z W N 0 V H l w Z S I g V m F s d W U 9 I n N U Y W J s Z S I g L z 4 8 R W 5 0 c n k g V H l w Z T 0 i R m l s b F R v R G F 0 Y U 1 v Z G V s R W 5 h Y m x l Z C I g V m F s d W U 9 I m w w I i A v P j x F b n R y e S B U e X B l P S J R d W V y e U l E I i B W Y W x 1 Z T 0 i c z I 2 M j M 2 N 2 F m L T M y Z m Q t N G U z N C 0 4 M T Y z L W Y y Z j F h Y W M y N T Z i Y i I g L z 4 8 R W 5 0 c n k g V H l w Z T 0 i T m F t Z V V w Z G F 0 Z W R B Z n R l c k Z p b G w i I F Z h b H V l P S J s M C I g L z 4 8 R W 5 0 c n k g V H l w Z T 0 i U m V z d W x 0 V H l w Z S I g V m F s d W U 9 I n N U Y W J s Z S I g L z 4 8 R W 5 0 c n k g V H l w Z T 0 i Q n V m Z m V y T m V 4 d F J l Z n J l c 2 g i I F Z h b H V l P S J s M S I g L z 4 8 R W 5 0 c n k g V H l w Z T 0 i R m l s b F R h c m d l d C I g V m F s d W U 9 I n N S Y X d f d G F i b G U i I C 8 + P E V u d H J 5 I F R 5 c G U 9 I k Z p b G x l Z E N v b X B s Z X R l U m V z d W x 0 V G 9 X b 3 J r c 2 h l Z X Q i I F Z h b H V l P S J s M S I g L z 4 8 R W 5 0 c n k g V H l w Z T 0 i U m V s Y X R p b 2 5 z a G l w S W 5 m b 0 N v b n R h a W 5 l c i I g V m F s d W U 9 I n N 7 J n F 1 b 3 Q 7 Y 2 9 s d W 1 u Q 2 9 1 b n Q m c X V v d D s 6 M j c s J n F 1 b 3 Q 7 a 2 V 5 Q 2 9 s d W 1 u T m F t Z X M m c X V v d D s 6 W 1 0 s J n F 1 b 3 Q 7 c X V l c n l S Z W x h d G l v b n N o a X B z J n F 1 b 3 Q 7 O l t d L C Z x d W 9 0 O 2 N v b H V t b k l k Z W 5 0 a X R p Z X M m c X V v d D s 6 W y Z x d W 9 0 O 1 N l Y 3 R p b 2 4 x L 1 J h d y 1 0 Y W J s Z S 9 B d X R v U m V t b 3 Z l Z E N v b H V t b n M x L n t N b 2 l z L D B 9 J n F 1 b 3 Q 7 L C Z x d W 9 0 O 1 N l Y 3 R p b 2 4 x L 1 J h d y 1 0 Y W J s Z S 9 B d X R v U m V t b 3 Z l Z E N v b H V t b n M x L n t E a X Z p c 2 l v b i w x f S Z x d W 9 0 O y w m c X V v d D t T Z W N 0 a W 9 u M S 9 S Y X c t d G F i b G U v Q X V 0 b 1 J l b W 9 2 Z W R D b 2 x 1 b W 5 z M S 5 7 Q 2 9 k Z S B t b 3 V 2 Z W 1 l b n Q s M n 0 m c X V v d D s s J n F 1 b 3 Q 7 U 2 V j d G l v b j E v U m F 3 L X R h Y m x l L 0 F 1 d G 9 S Z W 1 v d m V k Q 2 9 s d W 1 u c z E u e 0 N N I E R l c 2 N y L D N 9 J n F 1 b 3 Q 7 L C Z x d W 9 0 O 1 N l Y 3 R p b 2 4 x L 1 J h d y 1 0 Y W J s Z S 9 B d X R v U m V t b 3 Z l Z E N v b H V t b n M x L n t D b 2 1 w d G U g Z 8 O p b s O p c m F s L D R 9 J n F 1 b 3 Q 7 L C Z x d W 9 0 O 1 N l Y 3 R p b 2 4 x L 1 J h d y 1 0 Y W J s Z S 9 B d X R v U m V t b 3 Z l Z E N v b H V t b n M x L n t D R y B E Z X N j c i w 1 f S Z x d W 9 0 O y w m c X V v d D t T Z W N 0 a W 9 u M S 9 S Y X c t d G F i b G U v Q X V 0 b 1 J l b W 9 2 Z W R D b 2 x 1 b W 5 z M S 5 7 R 3 J w I G 1 h c m N o Y W 5 k a X N l L D Z 9 J n F 1 b 3 Q 7 L C Z x d W 9 0 O 1 N l Y 3 R p b 2 4 x L 1 J h d y 1 0 Y W J s Z S 9 B d X R v U m V t b 3 Z l Z E N v b H V t b n M x L n t N Y W d h c 2 l u L D d 9 J n F 1 b 3 Q 7 L C Z x d W 9 0 O 1 N l Y 3 R p b 2 4 x L 1 J h d y 1 0 Y W J s Z S 9 B d X R v U m V t b 3 Z l Z E N v b H V t b n M x L n t U e X B l I G F y d G l j b G U s O H 0 m c X V v d D s s J n F 1 b 3 Q 7 U 2 V j d G l v b j E v U m F 3 L X R h Y m x l L 0 F 1 d G 9 S Z W 1 v d m V k Q 2 9 s d W 1 u c z E u e 0 F y d G l j b G U s O X 0 m c X V v d D s s J n F 1 b 3 Q 7 U 2 V j d G l v b j E v U m F 3 L X R h Y m x l L 0 F 1 d G 9 S Z W 1 v d m V k Q 2 9 s d W 1 u c z E u e 0 F y d G l j b G U g R G V z Y 3 J p c H R p b 2 4 s M T B 9 J n F 1 b 3 Q 7 L C Z x d W 9 0 O 1 N l Y 3 R p b 2 4 x L 1 J h d y 1 0 Y W J s Z S 9 B d X R v U m V t b 3 Z l Z E N v b H V t b n M x L n t V b m l 0 w 6 k g Z G U g c X T D q S B k Z S B i Y X N l L D E x f S Z x d W 9 0 O y w m c X V v d D t T Z W N 0 a W 9 u M S 9 S Y X c t d G F i b G U v Q X V 0 b 1 J l b W 9 2 Z W R D b 2 x 1 b W 5 z M S 5 7 Q 2 V u d H J l I G R l I G N v d X Q s M T J 9 J n F 1 b 3 Q 7 L C Z x d W 9 0 O 1 N l Y 3 R p b 2 4 x L 1 J h d y 1 0 Y W J s Z S 9 B d X R v U m V t b 3 Z l Z E N v b H V t b n M x L n t P c m R y Z S B k Z S B m Y W J y a W N h d G l v b i w x M 3 0 m c X V v d D s s J n F 1 b 3 Q 7 U 2 V j d G l v b j E v U m F 3 L X R h Y m x l L 0 F 1 d G 9 S Z W 1 v d m V k Q 2 9 s d W 1 u c z E u e 0 N s Y X N z Z S B k Z S B 2 Y W x v L D E 0 f S Z x d W 9 0 O y w m c X V v d D t T Z W N 0 a W 9 u M S 9 S Y X c t d G F i b G U v Q X V 0 b 1 J l b W 9 2 Z W R D b 2 x 1 b W 5 z M S 5 7 Q 1 Y g R G V z Y 3 I s M T V 9 J n F 1 b 3 Q 7 L C Z x d W 9 0 O 1 N l Y 3 R p b 2 4 x L 1 J h d y 1 0 Y W J s Z S 9 B d X R v U m V t b 3 Z l Z E N v b H V t b n M x L n t O Y i B t b 3 V 2 Z W 1 l b n Q g R W 0 s M T Z 9 J n F 1 b 3 Q 7 L C Z x d W 9 0 O 1 N l Y 3 R p b 2 4 x L 1 J h d y 1 0 Y W J s Z S 9 B d X R v U m V t b 3 Z l Z E N v b H V t b n M x L n t O Y i B t b 3 V 2 Z W 1 l b n Q g U 2 0 s M T d 9 J n F 1 b 3 Q 7 L C Z x d W 9 0 O 1 N l Y 3 R p b 2 4 x L 1 J h d y 1 0 Y W J s Z S 9 B d X R v U m V t b 3 Z l Z E N v b H V t b n M x L n t N b 2 5 0 Y W 5 0 I G p 1 c 3 R p Z m l j Y X R p Z i w x O H 0 m c X V v d D s s J n F 1 b 3 Q 7 U 2 V j d G l v b j E v U m F 3 L X R h Y m x l L 0 F 1 d G 9 S Z W 1 v d m V k Q 2 9 s d W 1 u c z E u e 0 1 v b n R h b n Q g Z G U g b O K A m c O p b W l z c 2 l v b i w x O X 0 m c X V v d D s s J n F 1 b 3 Q 7 U 2 V j d G l v b j E v U m F 3 L X R h Y m x l L 0 F 1 d G 9 S Z W 1 v d m V k Q 2 9 s d W 1 u c z E u e 1 F 1 Y W 5 0 a X T D q S B l b n R y w 6 l l L D I w f S Z x d W 9 0 O y w m c X V v d D t T Z W N 0 a W 9 u M S 9 S Y X c t d G F i b G U v Q X V 0 b 1 J l b W 9 2 Z W R D b 2 x 1 b W 5 z M S 5 7 U X V h b n R p d M O p I H N v c n R p Z S w y M X 0 m c X V v d D s s J n F 1 b 3 Q 7 U 2 V j d G l v b j E v U m F 3 L X R h Y m x l L 0 F 1 d G 9 S Z W 1 v d m V k Q 2 9 s d W 1 u c z E u e 1 F 0 I H R v d C w y M n 0 m c X V v d D s s J n F 1 b 3 Q 7 U 2 V j d G l v b j E v U m F 3 L X R h Y m x l L 0 F 1 d G 9 S Z W 1 v d m V k Q 2 9 s d W 1 u c z E u e 0 1 u d C B 0 b 3 Q s M j N 9 J n F 1 b 3 Q 7 L C Z x d W 9 0 O 1 N l Y 3 R p b 2 4 x L 1 J h d y 1 0 Y W J s Z S 9 B d X R v U m V t b 3 Z l Z E N v b H V t b n M x L n t D Z W 5 0 c m U g Z G U g c H J v Z m l 0 L D I 0 f S Z x d W 9 0 O y w m c X V v d D t T Z W N 0 a W 9 u M S 9 S Y X c t d G F i b G U v Q X V 0 b 1 J l b W 9 2 Z W R D b 2 x 1 b W 5 z M S 5 7 T G l n b m U g Z G U g c H J v Z H V j d G l v b i w y N X 0 m c X V v d D s s J n F 1 b 3 Q 7 U 2 V j d G l v b j E v U m F 3 L X R h Y m x l L 0 F 1 d G 9 S Z W 1 v d m V k Q 2 9 s d W 1 u c z E u e 0 R h d G U s M j Z 9 J n F 1 b 3 Q 7 X S w m c X V v d D t D b 2 x 1 b W 5 D b 3 V u d C Z x d W 9 0 O z o y N y w m c X V v d D t L Z X l D b 2 x 1 b W 5 O Y W 1 l c y Z x d W 9 0 O z p b X S w m c X V v d D t D b 2 x 1 b W 5 J Z G V u d G l 0 a W V z J n F 1 b 3 Q 7 O l s m c X V v d D t T Z W N 0 a W 9 u M S 9 S Y X c t d G F i b G U v Q X V 0 b 1 J l b W 9 2 Z W R D b 2 x 1 b W 5 z M S 5 7 T W 9 p c y w w f S Z x d W 9 0 O y w m c X V v d D t T Z W N 0 a W 9 u M S 9 S Y X c t d G F i b G U v Q X V 0 b 1 J l b W 9 2 Z W R D b 2 x 1 b W 5 z M S 5 7 R G l 2 a X N p b 2 4 s M X 0 m c X V v d D s s J n F 1 b 3 Q 7 U 2 V j d G l v b j E v U m F 3 L X R h Y m x l L 0 F 1 d G 9 S Z W 1 v d m V k Q 2 9 s d W 1 u c z E u e 0 N v Z G U g b W 9 1 d m V t Z W 5 0 L D J 9 J n F 1 b 3 Q 7 L C Z x d W 9 0 O 1 N l Y 3 R p b 2 4 x L 1 J h d y 1 0 Y W J s Z S 9 B d X R v U m V t b 3 Z l Z E N v b H V t b n M x L n t D T S B E Z X N j c i w z f S Z x d W 9 0 O y w m c X V v d D t T Z W N 0 a W 9 u M S 9 S Y X c t d G F i b G U v Q X V 0 b 1 J l b W 9 2 Z W R D b 2 x 1 b W 5 z M S 5 7 Q 2 9 t c H R l I G f D q W 7 D q X J h b C w 0 f S Z x d W 9 0 O y w m c X V v d D t T Z W N 0 a W 9 u M S 9 S Y X c t d G F i b G U v Q X V 0 b 1 J l b W 9 2 Z W R D b 2 x 1 b W 5 z M S 5 7 Q 0 c g R G V z Y 3 I s N X 0 m c X V v d D s s J n F 1 b 3 Q 7 U 2 V j d G l v b j E v U m F 3 L X R h Y m x l L 0 F 1 d G 9 S Z W 1 v d m V k Q 2 9 s d W 1 u c z E u e 0 d y c C B t Y X J j a G F u Z G l z Z S w 2 f S Z x d W 9 0 O y w m c X V v d D t T Z W N 0 a W 9 u M S 9 S Y X c t d G F i b G U v Q X V 0 b 1 J l b W 9 2 Z W R D b 2 x 1 b W 5 z M S 5 7 T W F n Y X N p b i w 3 f S Z x d W 9 0 O y w m c X V v d D t T Z W N 0 a W 9 u M S 9 S Y X c t d G F i b G U v Q X V 0 b 1 J l b W 9 2 Z W R D b 2 x 1 b W 5 z M S 5 7 V H l w Z S B h c n R p Y 2 x l L D h 9 J n F 1 b 3 Q 7 L C Z x d W 9 0 O 1 N l Y 3 R p b 2 4 x L 1 J h d y 1 0 Y W J s Z S 9 B d X R v U m V t b 3 Z l Z E N v b H V t b n M x L n t B c n R p Y 2 x l L D l 9 J n F 1 b 3 Q 7 L C Z x d W 9 0 O 1 N l Y 3 R p b 2 4 x L 1 J h d y 1 0 Y W J s Z S 9 B d X R v U m V t b 3 Z l Z E N v b H V t b n M x L n t B c n R p Y 2 x l I E R l c 2 N y a X B 0 a W 9 u L D E w f S Z x d W 9 0 O y w m c X V v d D t T Z W N 0 a W 9 u M S 9 S Y X c t d G F i b G U v Q X V 0 b 1 J l b W 9 2 Z W R D b 2 x 1 b W 5 z M S 5 7 V W 5 p d M O p I G R l I H F 0 w 6 k g Z G U g Y m F z Z S w x M X 0 m c X V v d D s s J n F 1 b 3 Q 7 U 2 V j d G l v b j E v U m F 3 L X R h Y m x l L 0 F 1 d G 9 S Z W 1 v d m V k Q 2 9 s d W 1 u c z E u e 0 N l b n R y Z S B k Z S B j b 3 V 0 L D E y f S Z x d W 9 0 O y w m c X V v d D t T Z W N 0 a W 9 u M S 9 S Y X c t d G F i b G U v Q X V 0 b 1 J l b W 9 2 Z W R D b 2 x 1 b W 5 z M S 5 7 T 3 J k c m U g Z G U g Z m F i c m l j Y X R p b 2 4 s M T N 9 J n F 1 b 3 Q 7 L C Z x d W 9 0 O 1 N l Y 3 R p b 2 4 x L 1 J h d y 1 0 Y W J s Z S 9 B d X R v U m V t b 3 Z l Z E N v b H V t b n M x L n t D b G F z c 2 U g Z G U g d m F s b y w x N H 0 m c X V v d D s s J n F 1 b 3 Q 7 U 2 V j d G l v b j E v U m F 3 L X R h Y m x l L 0 F 1 d G 9 S Z W 1 v d m V k Q 2 9 s d W 1 u c z E u e 0 N W I E R l c 2 N y L D E 1 f S Z x d W 9 0 O y w m c X V v d D t T Z W N 0 a W 9 u M S 9 S Y X c t d G F i b G U v Q X V 0 b 1 J l b W 9 2 Z W R D b 2 x 1 b W 5 z M S 5 7 T m I g b W 9 1 d m V t Z W 5 0 I E V t L D E 2 f S Z x d W 9 0 O y w m c X V v d D t T Z W N 0 a W 9 u M S 9 S Y X c t d G F i b G U v Q X V 0 b 1 J l b W 9 2 Z W R D b 2 x 1 b W 5 z M S 5 7 T m I g b W 9 1 d m V t Z W 5 0 I F N t L D E 3 f S Z x d W 9 0 O y w m c X V v d D t T Z W N 0 a W 9 u M S 9 S Y X c t d G F i b G U v Q X V 0 b 1 J l b W 9 2 Z W R D b 2 x 1 b W 5 z M S 5 7 T W 9 u d G F u d C B q d X N 0 a W Z p Y 2 F 0 a W Y s M T h 9 J n F 1 b 3 Q 7 L C Z x d W 9 0 O 1 N l Y 3 R p b 2 4 x L 1 J h d y 1 0 Y W J s Z S 9 B d X R v U m V t b 3 Z l Z E N v b H V t b n M x L n t N b 2 5 0 Y W 5 0 I G R l I G z i g J n D q W 1 p c 3 N p b 2 4 s M T l 9 J n F 1 b 3 Q 7 L C Z x d W 9 0 O 1 N l Y 3 R p b 2 4 x L 1 J h d y 1 0 Y W J s Z S 9 B d X R v U m V t b 3 Z l Z E N v b H V t b n M x L n t R d W F u d G l 0 w 6 k g Z W 5 0 c s O p Z S w y M H 0 m c X V v d D s s J n F 1 b 3 Q 7 U 2 V j d G l v b j E v U m F 3 L X R h Y m x l L 0 F 1 d G 9 S Z W 1 v d m V k Q 2 9 s d W 1 u c z E u e 1 F 1 Y W 5 0 a X T D q S B z b 3 J 0 a W U s M j F 9 J n F 1 b 3 Q 7 L C Z x d W 9 0 O 1 N l Y 3 R p b 2 4 x L 1 J h d y 1 0 Y W J s Z S 9 B d X R v U m V t b 3 Z l Z E N v b H V t b n M x L n t R d C B 0 b 3 Q s M j J 9 J n F 1 b 3 Q 7 L C Z x d W 9 0 O 1 N l Y 3 R p b 2 4 x L 1 J h d y 1 0 Y W J s Z S 9 B d X R v U m V t b 3 Z l Z E N v b H V t b n M x L n t N b n Q g d G 9 0 L D I z f S Z x d W 9 0 O y w m c X V v d D t T Z W N 0 a W 9 u M S 9 S Y X c t d G F i b G U v Q X V 0 b 1 J l b W 9 2 Z W R D b 2 x 1 b W 5 z M S 5 7 Q 2 V u d H J l I G R l I H B y b 2 Z p d C w y N H 0 m c X V v d D s s J n F 1 b 3 Q 7 U 2 V j d G l v b j E v U m F 3 L X R h Y m x l L 0 F 1 d G 9 S Z W 1 v d m V k Q 2 9 s d W 1 u c z E u e 0 x p Z 2 5 l I G R l I H B y b 2 R 1 Y 3 R p b 2 4 s M j V 9 J n F 1 b 3 Q 7 L C Z x d W 9 0 O 1 N l Y 3 R p b 2 4 x L 1 J h d y 1 0 Y W J s Z S 9 B d X R v U m V t b 3 Z l Z E N v b H V t b n M x L n t E Y X R l L D I 2 f S Z x d W 9 0 O 1 0 s J n F 1 b 3 Q 7 U m V s Y X R p b 2 5 z a G l w S W 5 m b y Z x d W 9 0 O z p b X X 0 i I C 8 + P E V u d H J 5 I F R 5 c G U 9 I k Z p b G x T d G F 0 d X M i I F Z h b H V l P S J z Q 2 9 t c G x l d G U i I C 8 + P E V u d H J 5 I F R 5 c G U 9 I k Z p b G x D b 2 x 1 b W 5 O Y W 1 l c y I g V m F s d W U 9 I n N b J n F 1 b 3 Q 7 T W 9 p c y Z x d W 9 0 O y w m c X V v d D t E a X Z p c 2 l v b i Z x d W 9 0 O y w m c X V v d D t D b 2 R l I G 1 v d X Z l b W V u d C Z x d W 9 0 O y w m c X V v d D t D T S B E Z X N j c i Z x d W 9 0 O y w m c X V v d D t D b 2 1 w d G U g Z 8 O p b s O p c m F s J n F 1 b 3 Q 7 L C Z x d W 9 0 O 0 N H I E R l c 2 N y J n F 1 b 3 Q 7 L C Z x d W 9 0 O 0 d y c C B t Y X J j a G F u Z G l z Z S Z x d W 9 0 O y w m c X V v d D t N Y W d h c 2 l u J n F 1 b 3 Q 7 L C Z x d W 9 0 O 1 R 5 c G U g Y X J 0 a W N s Z S Z x d W 9 0 O y w m c X V v d D t B c n R p Y 2 x l J n F 1 b 3 Q 7 L C Z x d W 9 0 O 0 F y d G l j b G U g R G V z Y 3 J p c H R p b 2 4 m c X V v d D s s J n F 1 b 3 Q 7 V W 5 p d M O p I G R l I H F 0 w 6 k g Z G U g Y m F z Z S Z x d W 9 0 O y w m c X V v d D t D Z W 5 0 c m U g Z G U g Y 2 9 1 d C Z x d W 9 0 O y w m c X V v d D t P c m R y Z S B k Z S B m Y W J y a W N h d G l v b i Z x d W 9 0 O y w m c X V v d D t D b G F z c 2 U g Z G U g d m F s b y Z x d W 9 0 O y w m c X V v d D t D V i B E Z X N j c i Z x d W 9 0 O y w m c X V v d D t O Y i B t b 3 V 2 Z W 1 l b n Q g R W 0 m c X V v d D s s J n F 1 b 3 Q 7 T m I g b W 9 1 d m V t Z W 5 0 I F N t J n F 1 b 3 Q 7 L C Z x d W 9 0 O 0 1 v b n R h b n Q g a n V z d G l m a W N h d G l m J n F 1 b 3 Q 7 L C Z x d W 9 0 O 0 1 v b n R h b n Q g Z G U g b O K A m c O p b W l z c 2 l v b i Z x d W 9 0 O y w m c X V v d D t R d W F u d G l 0 w 6 k g Z W 5 0 c s O p Z S Z x d W 9 0 O y w m c X V v d D t R d W F u d G l 0 w 6 k g c 2 9 y d G l l J n F 1 b 3 Q 7 L C Z x d W 9 0 O 1 F 0 I H R v d C Z x d W 9 0 O y w m c X V v d D t N b n Q g d G 9 0 J n F 1 b 3 Q 7 L C Z x d W 9 0 O 0 N l b n R y Z S B k Z S B w c m 9 m a X Q m c X V v d D s s J n F 1 b 3 Q 7 T G l n b m U g Z G U g c H J v Z H V j d G l v b i Z x d W 9 0 O y w m c X V v d D t E Y X R l J n F 1 b 3 Q 7 X S I g L z 4 8 R W 5 0 c n k g V H l w Z T 0 i R m l s b E N v b H V t b l R 5 c G V z I i B W Y W x 1 Z T 0 i c 0 F B Q U F B Q U F B Q U F B Q U F B Q U F B Q U F B Q U F B Q U F B Q U F B Q U F B Q U F B S i I g L z 4 8 R W 5 0 c n k g V H l w Z T 0 i R m l s b E x h c 3 R V c G R h d G V k I i B W Y W x 1 Z T 0 i Z D I w M j Y t M D M t M T N U M T M 6 M z Y 6 N D A u O T Y y M T c 0 N 1 o i I C 8 + P E V u d H J 5 I F R 5 c G U 9 I k Z p b G x F c n J v c k N v d W 5 0 I i B W Y W x 1 Z T 0 i b D A i I C 8 + P E V u d H J 5 I F R 5 c G U 9 I k Z p b G x F c n J v c k N v Z G U i I F Z h b H V l P S J z V W 5 r b m 9 3 b i I g L z 4 8 R W 5 0 c n k g V H l w Z T 0 i R m l s b E N v d W 5 0 I i B W Y W x 1 Z T 0 i b D E w M D E i I C 8 + P E V u d H J 5 I F R 5 c G U 9 I k 5 h d m l n Y X R p b 2 5 T d G V w T m F t Z S I g V m F s d W U 9 I n N O Y X Z p Z 2 F 0 a W 9 u I i A v P j x F b n R y e S B U e X B l P S J B Z G R l Z F R v R G F 0 Y U 1 v Z G V s I i B W Y W x 1 Z T 0 i b D A i I C 8 + P C 9 T d G F i b G V F b n R y a W V z P j w v S X R l b T 4 8 S X R l b T 4 8 S X R l b U x v Y 2 F 0 a W 9 u P j x J d G V t V H l w Z T 5 G b 3 J t d W x h P C 9 J d G V t V H l w Z T 4 8 S X R l b V B h d G g + U 2 V j d G l v b j E v U m F 3 L X R h Y m x l L 1 N v d X J j Z T w v S X R l b V B h d G g + P C 9 J d G V t T G 9 j Y X R p b 2 4 + P F N 0 Y W J s Z U V u d H J p Z X M g L z 4 8 L 0 l 0 Z W 0 + P E l 0 Z W 0 + P E l 0 Z W 1 M b 2 N h d G l v b j 4 8 S X R l b V R 5 c G U + R m 9 y b X V s Y T w v S X R l b V R 5 c G U + P E l 0 Z W 1 Q Y X R o P l N l Y 3 R p b 2 4 x L 1 J h d y 1 0 Y W J s Z S 9 R d C U y M H R v d D w v S X R l b V B h d G g + P C 9 J d G V t T G 9 j Y X R p b 2 4 + P F N 0 Y W J s Z U V u d H J p Z X M g L z 4 8 L 0 l 0 Z W 0 + P E l 0 Z W 0 + P E l 0 Z W 1 M b 2 N h d G l v b j 4 8 S X R l b V R 5 c G U + R m 9 y b X V s Y T w v S X R l b V R 5 c G U + P E l 0 Z W 1 Q Y X R o P l N l Y 3 R p b 2 4 x L 1 J h d y 1 0 Y W J s Z S 9 N b n Q l M j B 0 b 3 Q 8 L 0 l 0 Z W 1 Q Y X R o P j w v S X R l b U x v Y 2 F 0 a W 9 u P j x T d G F i b G V F b n R y a W V z I C 8 + P C 9 J d G V t P j x J d G V t P j x J d G V t T G 9 j Y X R p b 2 4 + P E l 0 Z W 1 U e X B l P k Z v c m 1 1 b G E 8 L 0 l 0 Z W 1 U e X B l P j x J d G V t U G F 0 a D 5 T Z W N 0 a W 9 u M S 9 S Y X c t d G F i b G U v T W V y Z 2 V k J T I w c X V l c m l l c z w v S X R l b V B h d G g + P C 9 J d G V t T G 9 j Y X R p b 2 4 + P F N 0 Y W J s Z U V u d H J p Z X M g L z 4 8 L 0 l 0 Z W 0 + P E l 0 Z W 0 + P E l 0 Z W 1 M b 2 N h d G l v b j 4 8 S X R l b V R 5 c G U + R m 9 y b X V s Y T w v S X R l b V R 5 c G U + P E l 0 Z W 1 Q Y X R o P l N l Y 3 R p b 2 4 x L 0 9 G J T I w b G l u a z w v S X R l b V B h d G g + P C 9 J d G V t T G 9 j Y X R p b 2 4 + P F N 0 Y W J s Z U V u d H J p Z X M + P E V u d H J 5 I F R 5 c G U 9 I k l z U H J p d m F 0 Z S I g V m F s d W U 9 I m w w I i A v P j x F b n R y e S B U e X B l P S J M b 2 F k V G 9 S Z X B v c n R E a X N h Y m x l Z C I g V m F s d W U 9 I m w w I i A v P j x F b n R y e S B U e X B l P S J G a W x s R W 5 h Y m x l Z C I g V m F s d W U 9 I m w x I i A v P j x F b n R y e S B U e X B l P S J G a W x s T 2 J q Z W N 0 V H l w Z S I g V m F s d W U 9 I n N U Y W J s Z S I g L z 4 8 R W 5 0 c n k g V H l w Z T 0 i R m l s b F R v R G F 0 Y U 1 v Z G V s R W 5 h Y m x l Z C I g V m F s d W U 9 I m w w I i A v P j x F b n R y e S B U e X B l P S J R d W V y e U l E I i B W Y W x 1 Z T 0 i c 2 U 4 Y m Z l N G F j L T c x Z G Q t N G R h N i 1 i N T c 4 L W V i M z E y O W Y x Z W I 2 Y S I g L z 4 8 R W 5 0 c n k g V H l w Z T 0 i Q n V m Z m V y T m V 4 d F J l Z n J l c 2 g i I F Z h b H V l P S J s M S I g L z 4 8 R W 5 0 c n k g V H l w Z T 0 i U m V z d W x 0 V H l w Z S I g V m F s d W U 9 I n N U Y W J s Z S I g L z 4 8 R W 5 0 c n k g V H l w Z T 0 i T m F t Z V V w Z G F 0 Z W R B Z n R l c k Z p b G w i I F Z h b H V l P S J s M C I g L z 4 8 R W 5 0 c n k g V H l w Z T 0 i R m l s b F R h c m d l d C I g V m F s d W U 9 I n N P R l 9 s a W 5 r I i A v P j x F b n R y e S B U e X B l P S J G a W x s Z W R D b 2 1 w b G V 0 Z V J l c 3 V s d F R v V 2 9 y a 3 N o Z W V 0 I i B W Y W x 1 Z T 0 i b D E i I C 8 + P E V u d H J 5 I F R 5 c G U 9 I k F k Z G V k V G 9 E Y X R h T W 9 k Z W w i I F Z h b H V l P S J s M C I g L z 4 8 R W 5 0 c n k g V H l w Z T 0 i R m l s b E N v d W 5 0 I i B W Y W x 1 Z T 0 i b D E w M D A i I C 8 + P E V u d H J 5 I F R 5 c G U 9 I k Z p b G x F c n J v c k N v Z G U i I F Z h b H V l P S J z V W 5 r b m 9 3 b i I g L z 4 8 R W 5 0 c n k g V H l w Z T 0 i R m l s b E V y c m 9 y Q 2 9 1 b n Q i I F Z h b H V l P S J s M C I g L z 4 8 R W 5 0 c n k g V H l w Z T 0 i R m l s b E x h c 3 R V c G R h d G V k I i B W Y W x 1 Z T 0 i Z D I w M j Y t M D M t M D V U M T Y 6 N D A 6 M T Q u M T Y x M T k 3 M F o i I C 8 + P E V u d H J 5 I F R 5 c G U 9 I k Z p b G x D b 2 x 1 b W 5 U e X B l c y I g V m F s d W U 9 I n N B Q U F B Q U E 9 P S I g L z 4 8 R W 5 0 c n k g V H l w Z T 0 i R m l s b E N v b H V t b k 5 h b W V z I i B W Y W x 1 Z T 0 i c 1 s m c X V v d D t P c m R y Z S B k Z S B m Y W J y a W N h d G l v b i Z x d W 9 0 O y w m c X V v d D t D Z W 5 0 c m U g Z G U g c H J v Z m l 0 J n F 1 b 3 Q 7 L C Z x d W 9 0 O 0 R p d m l z a W 9 u J n F 1 b 3 Q 7 L C Z x d W 9 0 O 0 N l b n R y Z S B k Z S B j b 3 V 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T 0 Y g b G l u a y 9 B d X R v U m V t b 3 Z l Z E N v b H V t b n M x L n t P c m R y Z S B k Z S B m Y W J y a W N h d G l v b i w w f S Z x d W 9 0 O y w m c X V v d D t T Z W N 0 a W 9 u M S 9 P R i B s a W 5 r L 0 F 1 d G 9 S Z W 1 v d m V k Q 2 9 s d W 1 u c z E u e 0 N l b n R y Z S B k Z S B w c m 9 m a X Q s M X 0 m c X V v d D s s J n F 1 b 3 Q 7 U 2 V j d G l v b j E v T 0 Y g b G l u a y 9 B d X R v U m V t b 3 Z l Z E N v b H V t b n M x L n t E a X Z p c 2 l v b i w y f S Z x d W 9 0 O y w m c X V v d D t T Z W N 0 a W 9 u M S 9 P R i B s a W 5 r L 0 F 1 d G 9 S Z W 1 v d m V k Q 2 9 s d W 1 u c z E u e 0 N l b n R y Z S B k Z S B j b 3 V 0 L D N 9 J n F 1 b 3 Q 7 X S w m c X V v d D t D b 2 x 1 b W 5 D b 3 V u d C Z x d W 9 0 O z o 0 L C Z x d W 9 0 O 0 t l e U N v b H V t b k 5 h b W V z J n F 1 b 3 Q 7 O l t d L C Z x d W 9 0 O 0 N v b H V t b k l k Z W 5 0 a X R p Z X M m c X V v d D s 6 W y Z x d W 9 0 O 1 N l Y 3 R p b 2 4 x L 0 9 G I G x p b m s v Q X V 0 b 1 J l b W 9 2 Z W R D b 2 x 1 b W 5 z M S 5 7 T 3 J k c m U g Z G U g Z m F i c m l j Y X R p b 2 4 s M H 0 m c X V v d D s s J n F 1 b 3 Q 7 U 2 V j d G l v b j E v T 0 Y g b G l u a y 9 B d X R v U m V t b 3 Z l Z E N v b H V t b n M x L n t D Z W 5 0 c m U g Z G U g c H J v Z m l 0 L D F 9 J n F 1 b 3 Q 7 L C Z x d W 9 0 O 1 N l Y 3 R p b 2 4 x L 0 9 G I G x p b m s v Q X V 0 b 1 J l b W 9 2 Z W R D b 2 x 1 b W 5 z M S 5 7 R G l 2 a X N p b 2 4 s M n 0 m c X V v d D s s J n F 1 b 3 Q 7 U 2 V j d G l v b j E v T 0 Y g b G l u a y 9 B d X R v U m V t b 3 Z l Z E N v b H V t b n M x L n t D Z W 5 0 c m U g Z G U g Y 2 9 1 d C w z f S Z x d W 9 0 O 1 0 s J n F 1 b 3 Q 7 U m V s Y X R p b 2 5 z a G l w S W 5 m b y Z x d W 9 0 O z p b X X 0 i I C 8 + P C 9 T d G F i b G V F b n R y a W V z P j w v S X R l b T 4 8 S X R l b T 4 8 S X R l b U x v Y 2 F 0 a W 9 u P j x J d G V t V H l w Z T 5 G b 3 J t d W x h P C 9 J d G V t V H l w Z T 4 8 S X R l b V B h d G g + U 2 V j d G l v b j E v T 0 Y l M j B s a W 5 r L 1 N v d X J j Z T w v S X R l b V B h d G g + P C 9 J d G V t T G 9 j Y X R p b 2 4 + P F N 0 Y W J s Z U V u d H J p Z X M g L z 4 8 L 0 l 0 Z W 0 + P E l 0 Z W 0 + P E l 0 Z W 1 M b 2 N h d G l v b j 4 8 S X R l b V R 5 c G U + R m 9 y b X V s Y T w v S X R l b V R 5 c G U + P E l 0 Z W 1 Q Y X R o P l N l Y 3 R p b 2 4 x L 1 J h d y 1 0 Y W J s Z S 9 N Z X J n Z W Q l M j B x d W V y a W V z J T I w M T w v S X R l b V B h d G g + P C 9 J d G V t T G 9 j Y X R p b 2 4 + P F N 0 Y W J s Z U V u d H J p Z X M g L z 4 8 L 0 l 0 Z W 0 + P E l 0 Z W 0 + P E l 0 Z W 1 M b 2 N h d G l v b j 4 8 S X R l b V R 5 c G U + R m 9 y b X V s Y T w v S X R l b V R 5 c G U + P E l 0 Z W 1 Q Y X R o P l N l Y 3 R p b 2 4 x L 1 B y b 2 Z p d F 9 j Z W 5 0 Z X I 8 L 0 l 0 Z W 1 Q Y X R o P j w v S X R l b U x v Y 2 F 0 a W 9 u P j x T d G F i b G V F b n R y a W V z P j x F b n R y e S B U e X B l P S J J c 1 B y a X Z h d G U i I F Z h b H V l P S J s M C I g L z 4 8 R W 5 0 c n k g V H l w Z T 0 i T G 9 h Z F R v U m V w b 3 J 0 R G l z Y W J s Z W Q i I F Z h b H V l P S J s M C I g L z 4 8 R W 5 0 c n k g V H l w Z T 0 i R m l s b E V u Y W J s Z W Q i I F Z h b H V l P S J s M S I g L z 4 8 R W 5 0 c n k g V H l w Z T 0 i R m l s b E 9 i a m V j d F R 5 c G U i I F Z h b H V l P S J z V G F i b G U i I C 8 + P E V u d H J 5 I F R 5 c G U 9 I k Z p b G x U b 0 R h d G F N b 2 R l b E V u Y W J s Z W Q i I F Z h b H V l P S J s M C I g L z 4 8 R W 5 0 c n k g V H l w Z T 0 i U X V l c n l J R C I g V m F s d W U 9 I n M y N 2 Z j Y j Q 0 M i 0 x M G Z k L T R j Y j Q t Y T E 2 Y i 0 w Z W E 5 N j l m N j I 0 Z T g i I C 8 + P E V u d H J 5 I F R 5 c G U 9 I k J 1 Z m Z l c k 5 l e H R S Z W Z y Z X N o I i B W Y W x 1 Z T 0 i b D E i I C 8 + P E V u d H J 5 I F R 5 c G U 9 I l J l c 3 V s d F R 5 c G U i I F Z h b H V l P S J z V G F i b G U i I C 8 + P E V u d H J 5 I F R 5 c G U 9 I k 5 h b W V V c G R h d G V k Q W Z 0 Z X J G a W x s I i B W Y W x 1 Z T 0 i b D A i I C 8 + P E V u d H J 5 I F R 5 c G U 9 I k Z p b G x U Y X J n Z X Q i I F Z h b H V l P S J z U H J v Z m l 0 X 2 N l b n R l c l 8 x I i A v P j x F b n R y e S B U e X B l P S J G a W x s Z W R D b 2 1 w b G V 0 Z V J l c 3 V s d F R v V 2 9 y a 3 N o Z W V 0 I i B W Y W x 1 Z T 0 i b D E i I C 8 + P E V u d H J 5 I F R 5 c G U 9 I k F k Z G V k V G 9 E Y X R h T W 9 k Z W w i I F Z h b H V l P S J s M C I g L z 4 8 R W 5 0 c n k g V H l w Z T 0 i R m l s b E N v d W 5 0 I i B W Y W x 1 Z T 0 i b D Y i I C 8 + P E V u d H J 5 I F R 5 c G U 9 I k Z p b G x F c n J v c k N v Z G U i I F Z h b H V l P S J z V W 5 r b m 9 3 b i I g L z 4 8 R W 5 0 c n k g V H l w Z T 0 i R m l s b E V y c m 9 y Q 2 9 1 b n Q i I F Z h b H V l P S J s M C I g L z 4 8 R W 5 0 c n k g V H l w Z T 0 i R m l s b E x h c 3 R V c G R h d G V k I i B W Y W x 1 Z T 0 i Z D I w M j Y t M D M t M D V U M T Y 6 N D c 6 M j E u N j I y N z U w M F o i I C 8 + P E V u d H J 5 I F R 5 c G U 9 I k Z p b G x D b 2 x 1 b W 5 U e X B l c y I g V m F s d W U 9 I n N B Q U F B Q U E 9 P S I g L z 4 8 R W 5 0 c n k g V H l w Z T 0 i R m l s b E N v b H V t b k 5 h b W V z I i B W Y W x 1 Z T 0 i c 1 s m c X V v d D t D Z W 5 0 c m U g Z G U g c H J v Z m l 0 J n F 1 b 3 Q 7 L C Z x d W 9 0 O 0 R p d m l z a W 9 u J n F 1 b 3 Q 7 L C Z x d W 9 0 O 0 x p Z 2 5 l I G R l I H B y b 2 R 1 Y 3 R p b 2 4 m c X V v d D s s J n F 1 b 3 Q 7 R G V z Y 3 J p c H R p b 2 4 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Q c m 9 m a X R f Y 2 V u d G V y L 0 F 1 d G 9 S Z W 1 v d m V k Q 2 9 s d W 1 u c z E u e 0 N l b n R y Z S B k Z S B w c m 9 m a X Q s M H 0 m c X V v d D s s J n F 1 b 3 Q 7 U 2 V j d G l v b j E v U H J v Z m l 0 X 2 N l b n R l c i 9 B d X R v U m V t b 3 Z l Z E N v b H V t b n M x L n t E a X Z p c 2 l v b i w x f S Z x d W 9 0 O y w m c X V v d D t T Z W N 0 a W 9 u M S 9 Q c m 9 m a X R f Y 2 V u d G V y L 0 F 1 d G 9 S Z W 1 v d m V k Q 2 9 s d W 1 u c z E u e 0 x p Z 2 5 l I G R l I H B y b 2 R 1 Y 3 R p b 2 4 s M n 0 m c X V v d D s s J n F 1 b 3 Q 7 U 2 V j d G l v b j E v U H J v Z m l 0 X 2 N l b n R l c i 9 B d X R v U m V t b 3 Z l Z E N v b H V t b n M x L n t E Z X N j c m l w d G l v b i w z f S Z x d W 9 0 O 1 0 s J n F 1 b 3 Q 7 Q 2 9 s d W 1 u Q 2 9 1 b n Q m c X V v d D s 6 N C w m c X V v d D t L Z X l D b 2 x 1 b W 5 O Y W 1 l c y Z x d W 9 0 O z p b X S w m c X V v d D t D b 2 x 1 b W 5 J Z G V u d G l 0 a W V z J n F 1 b 3 Q 7 O l s m c X V v d D t T Z W N 0 a W 9 u M S 9 Q c m 9 m a X R f Y 2 V u d G V y L 0 F 1 d G 9 S Z W 1 v d m V k Q 2 9 s d W 1 u c z E u e 0 N l b n R y Z S B k Z S B w c m 9 m a X Q s M H 0 m c X V v d D s s J n F 1 b 3 Q 7 U 2 V j d G l v b j E v U H J v Z m l 0 X 2 N l b n R l c i 9 B d X R v U m V t b 3 Z l Z E N v b H V t b n M x L n t E a X Z p c 2 l v b i w x f S Z x d W 9 0 O y w m c X V v d D t T Z W N 0 a W 9 u M S 9 Q c m 9 m a X R f Y 2 V u d G V y L 0 F 1 d G 9 S Z W 1 v d m V k Q 2 9 s d W 1 u c z E u e 0 x p Z 2 5 l I G R l I H B y b 2 R 1 Y 3 R p b 2 4 s M n 0 m c X V v d D s s J n F 1 b 3 Q 7 U 2 V j d G l v b j E v U H J v Z m l 0 X 2 N l b n R l c i 9 B d X R v U m V t b 3 Z l Z E N v b H V t b n M x L n t E Z X N j c m l w d G l v b i w z f S Z x d W 9 0 O 1 0 s J n F 1 b 3 Q 7 U m V s Y X R p b 2 5 z a G l w S W 5 m b y Z x d W 9 0 O z p b X X 0 i I C 8 + P C 9 T d G F i b G V F b n R y a W V z P j w v S X R l b T 4 8 S X R l b T 4 8 S X R l b U x v Y 2 F 0 a W 9 u P j x J d G V t V H l w Z T 5 G b 3 J t d W x h P C 9 J d G V t V H l w Z T 4 8 S X R l b V B h d G g + U 2 V j d G l v b j E v U H J v Z m l 0 X 2 N l b n R l c i 9 T b 3 V y Y 2 U 8 L 0 l 0 Z W 1 Q Y X R o P j w v S X R l b U x v Y 2 F 0 a W 9 u P j x T d G F i b G V F b n R y a W V z I C 8 + P C 9 J d G V t P j x J d G V t P j x J d G V t T G 9 j Y X R p b 2 4 + P E l 0 Z W 1 U e X B l P k Z v c m 1 1 b G E 8 L 0 l 0 Z W 1 U e X B l P j x J d G V t U G F 0 a D 5 T Z W N 0 a W 9 u M S 9 S Y X c t d G F i b G U v T 0 Y 8 L 0 l 0 Z W 1 Q Y X R o P j w v S X R l b U x v Y 2 F 0 a W 9 u P j x T d G F i b G V F b n R y a W V z I C 8 + P C 9 J d G V t P j x J d G V t P j x J d G V t T G 9 j Y X R p b 2 4 + P E l 0 Z W 1 U e X B l P k Z v c m 1 1 b G E 8 L 0 l 0 Z W 1 U e X B l P j x J d G V t U G F 0 a D 5 T Z W N 0 a W 9 u M S 9 S Y X c t d G F i b G U v T G l n b m U l M j B Q c m 9 k P C 9 J d G V t U G F 0 a D 4 8 L 0 l 0 Z W 1 M b 2 N h d G l v b j 4 8 U 3 R h Y m x l R W 5 0 c m l l c y A v P j w v S X R l b T 4 8 S X R l b T 4 8 S X R l b U x v Y 2 F 0 a W 9 u P j x J d G V t V H l w Z T 5 G b 3 J t d W x h P C 9 J d G V t V H l w Z T 4 8 S X R l b V B h d G g + U 2 V j d G l v b j E v U m F 3 L X R h Y m x l L 0 l u c 2 V y d G V k J T I w R G F 0 Z T w v S X R l b V B h d G g + P C 9 J d G V t T G 9 j Y X R p b 2 4 + P F N 0 Y W J s Z U V u d H J p Z X M g L z 4 8 L 0 l 0 Z W 0 + P C 9 J d G V t c z 4 8 L 0 x v Y 2 F s U G F j a 2 F n Z U 1 l d G F k Y X R h R m l s Z T 4 W A A A A U E s F B g A A A A A A A A A A A A A A A A A A A A A A A C Y B A A A B A A A A 0 I y d 3 w E V 0 R G M e g D A T 8 K X 6 w E A A A C X A + O d Q G 5 K S Y s U N W r 2 6 Z T k A A A A A A I A A A A A A B B m A A A A A Q A A I A A A A F I N k s w p K w d p N a c V A I x Q M o a k 5 E Q b X c U 7 8 m v V T 5 a S R R W N A A A A A A 6 A A A A A A g A A I A A A A J E + C Z C 6 L 3 5 r Y B 4 E f C M t q M t R j m 9 q c l T 7 8 p I b 8 5 q U 9 j / 4 U A A A A N z L 5 l 1 m / V c T K O o h / v I 6 L 3 2 p y g I V z l 9 D 7 0 x M M X L h c E k n / e w T V 7 f W j a X y i c O b + 1 5 o 9 F 9 n / G w J 6 3 x D Q t o N o v U 6 j / C b n 6 D c J I n z 7 S P P F K v F v L B m Q A A A A G Q + u z 2 3 B X d x 2 q s m m 8 N N 1 3 C q x L 2 d q b 1 m R 3 J f u X h D Q z 6 T I 8 5 h i G 5 z J S G x h B n 5 s 6 I k S P D g 9 N m T 6 9 Z F G J W D p f r W l R o = < / D a t a M a s h u p > 
</file>

<file path=customXml/itemProps1.xml><?xml version="1.0" encoding="utf-8"?>
<ds:datastoreItem xmlns:ds="http://schemas.openxmlformats.org/officeDocument/2006/customXml" ds:itemID="{31005E6F-E14D-4C36-92C7-9BF5265A5BDC}">
  <ds:schemaRefs/>
</ds:datastoreItem>
</file>

<file path=customXml/itemProps2.xml><?xml version="1.0" encoding="utf-8"?>
<ds:datastoreItem xmlns:ds="http://schemas.openxmlformats.org/officeDocument/2006/customXml" ds:itemID="{9C30F283-2840-47FC-9DF3-B130A41C33F9}">
  <ds:schemaRefs/>
</ds:datastoreItem>
</file>

<file path=customXml/itemProps3.xml><?xml version="1.0" encoding="utf-8"?>
<ds:datastoreItem xmlns:ds="http://schemas.openxmlformats.org/officeDocument/2006/customXml" ds:itemID="{F3470A90-C757-40B3-9203-B7C3C17230A6}">
  <ds:schemaRefs/>
</ds:datastoreItem>
</file>

<file path=customXml/itemProps4.xml><?xml version="1.0" encoding="utf-8"?>
<ds:datastoreItem xmlns:ds="http://schemas.openxmlformats.org/officeDocument/2006/customXml" ds:itemID="{0FB806EC-03D4-4164-BF04-9D77020A6D16}">
  <ds:schemaRefs/>
</ds:datastoreItem>
</file>

<file path=customXml/itemProps5.xml><?xml version="1.0" encoding="utf-8"?>
<ds:datastoreItem xmlns:ds="http://schemas.openxmlformats.org/officeDocument/2006/customXml" ds:itemID="{EBB91184-B5DD-4AC9-8684-CF34F5D0711B}">
  <ds:schemaRefs/>
</ds:datastoreItem>
</file>

<file path=customXml/itemProps6.xml><?xml version="1.0" encoding="utf-8"?>
<ds:datastoreItem xmlns:ds="http://schemas.openxmlformats.org/officeDocument/2006/customXml" ds:itemID="{3F81B30B-5DF0-48BA-B44F-18D1C0A9DE24}">
  <ds:schemaRefs/>
</ds:datastoreItem>
</file>

<file path=customXml/itemProps7.xml><?xml version="1.0" encoding="utf-8"?>
<ds:datastoreItem xmlns:ds="http://schemas.openxmlformats.org/officeDocument/2006/customXml" ds:itemID="{4CE08752-91D4-0049-AF3C-60A9E53CA21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Dashboard Auto</vt:lpstr>
      <vt:lpstr>Dashboard</vt:lpstr>
      <vt:lpstr>PivotTable</vt:lpstr>
      <vt:lpstr>Raw_table</vt:lpstr>
      <vt:lpstr>mouvements_consommables</vt:lpstr>
      <vt:lpstr>OF link_Query</vt:lpstr>
      <vt:lpstr>OF_to_ProfitCenter</vt:lpstr>
      <vt:lpstr>Profit_center_Query</vt:lpstr>
      <vt:lpstr>CentreProfit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Benjamin Bouazza</cp:lastModifiedBy>
  <dcterms:created xsi:type="dcterms:W3CDTF">2026-03-05T15:33:59Z</dcterms:created>
  <dcterms:modified xsi:type="dcterms:W3CDTF">2026-03-29T14:27:17Z</dcterms:modified>
</cp:coreProperties>
</file>